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2" windowHeight="10740" activeTab="5"/>
  </bookViews>
  <sheets>
    <sheet name="Algandmed&amp;valemid" sheetId="1" r:id="rId1"/>
    <sheet name="Järvetüübid" sheetId="2" r:id="rId2"/>
    <sheet name="Mai PIND" sheetId="3" r:id="rId3"/>
    <sheet name="JUULI PIND" sheetId="4" r:id="rId4"/>
    <sheet name="AUG. PIND" sheetId="5" r:id="rId5"/>
    <sheet name="Tulemus" sheetId="6" r:id="rId6"/>
  </sheets>
  <definedNames/>
  <calcPr fullCalcOnLoad="1"/>
</workbook>
</file>

<file path=xl/comments3.xml><?xml version="1.0" encoding="utf-8"?>
<comments xmlns="http://schemas.openxmlformats.org/spreadsheetml/2006/main">
  <authors>
    <author>Kairi Maileht</author>
  </authors>
  <commentList>
    <comment ref="B16" authorId="0">
      <text>
        <r>
          <rPr>
            <b/>
            <sz val="9"/>
            <rFont val="Tahoma"/>
            <family val="2"/>
          </rPr>
          <t>Kairi Maileht:</t>
        </r>
        <r>
          <rPr>
            <sz val="9"/>
            <rFont val="Tahoma"/>
            <family val="2"/>
          </rPr>
          <t xml:space="preserve">
ketasränivetikad</t>
        </r>
      </text>
    </comment>
    <comment ref="B17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ketasränivetikas</t>
        </r>
      </text>
    </comment>
    <comment ref="B18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ketasränivetikas</t>
        </r>
      </text>
    </comment>
    <comment ref="B19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ketasränivetikas</t>
        </r>
      </text>
    </comment>
    <comment ref="B27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algrohevetikas</t>
        </r>
      </text>
    </comment>
    <comment ref="B28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algrohevetikas</t>
        </r>
      </text>
    </comment>
  </commentList>
</comments>
</file>

<file path=xl/comments4.xml><?xml version="1.0" encoding="utf-8"?>
<comments xmlns="http://schemas.openxmlformats.org/spreadsheetml/2006/main">
  <authors>
    <author>Kairi Maileht</author>
  </authors>
  <commentList>
    <comment ref="B15" authorId="0">
      <text>
        <r>
          <rPr>
            <b/>
            <sz val="9"/>
            <rFont val="Tahoma"/>
            <family val="2"/>
          </rPr>
          <t>Kairi Maileht:</t>
        </r>
        <r>
          <rPr>
            <sz val="9"/>
            <rFont val="Tahoma"/>
            <family val="2"/>
          </rPr>
          <t xml:space="preserve">
Ketasränivetikad</t>
        </r>
      </text>
    </comment>
    <comment ref="B16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ketasränivetikas</t>
        </r>
      </text>
    </comment>
    <comment ref="B24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ei ole algrohevetikas, ülejäänud on.</t>
        </r>
      </text>
    </comment>
  </commentList>
</comments>
</file>

<file path=xl/comments5.xml><?xml version="1.0" encoding="utf-8"?>
<comments xmlns="http://schemas.openxmlformats.org/spreadsheetml/2006/main">
  <authors>
    <author>Kairi Maileht</author>
  </authors>
  <commentList>
    <comment ref="B23" authorId="0">
      <text>
        <r>
          <rPr>
            <b/>
            <sz val="9"/>
            <rFont val="Tahoma"/>
            <family val="2"/>
          </rPr>
          <t>Kairi Maileht:</t>
        </r>
        <r>
          <rPr>
            <sz val="9"/>
            <rFont val="Tahoma"/>
            <family val="2"/>
          </rPr>
          <t xml:space="preserve">
Ketasränivetikas</t>
        </r>
      </text>
    </comment>
    <comment ref="B24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ketasränivetikas</t>
        </r>
      </text>
    </comment>
    <comment ref="B35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ei ole algrohevetikas, ülejäänud on.</t>
        </r>
      </text>
    </comment>
  </commentList>
</comments>
</file>

<file path=xl/comments6.xml><?xml version="1.0" encoding="utf-8"?>
<comments xmlns="http://schemas.openxmlformats.org/spreadsheetml/2006/main">
  <authors>
    <author>Kairi Maileht</author>
  </authors>
  <commentList>
    <comment ref="J1" authorId="0">
      <text>
        <r>
          <rPr>
            <b/>
            <sz val="8"/>
            <rFont val="Tahoma"/>
            <family val="2"/>
          </rPr>
          <t>Kairi Maileht:</t>
        </r>
        <r>
          <rPr>
            <sz val="8"/>
            <rFont val="Tahoma"/>
            <family val="2"/>
          </rPr>
          <t xml:space="preserve">
Lõplik järve  hinnang fütoplanktoni alusel</t>
        </r>
      </text>
    </comment>
  </commentList>
</comments>
</file>

<file path=xl/sharedStrings.xml><?xml version="1.0" encoding="utf-8"?>
<sst xmlns="http://schemas.openxmlformats.org/spreadsheetml/2006/main" count="370" uniqueCount="210">
  <si>
    <t>Pind</t>
  </si>
  <si>
    <t>Biomass</t>
  </si>
  <si>
    <t>Osa</t>
  </si>
  <si>
    <t>Teoreetiline</t>
  </si>
  <si>
    <t>Liik</t>
  </si>
  <si>
    <r>
      <t>g/m</t>
    </r>
    <r>
      <rPr>
        <vertAlign val="superscript"/>
        <sz val="10"/>
        <rFont val="Arial"/>
        <family val="2"/>
      </rPr>
      <t>3</t>
    </r>
  </si>
  <si>
    <t>liigierisus</t>
  </si>
  <si>
    <t>biomass</t>
  </si>
  <si>
    <t>osaerisus</t>
  </si>
  <si>
    <t>Hmax</t>
  </si>
  <si>
    <t>J</t>
  </si>
  <si>
    <t>Cyanophyta</t>
  </si>
  <si>
    <t>Cyanodictyon sp.</t>
  </si>
  <si>
    <t>Chlorophyta</t>
  </si>
  <si>
    <t>Quadrigula sp.</t>
  </si>
  <si>
    <t>Dinophyta</t>
  </si>
  <si>
    <t>Chrysophyta</t>
  </si>
  <si>
    <t>Cryptophyta</t>
  </si>
  <si>
    <t>Cryptomonas sp.</t>
  </si>
  <si>
    <t>Conjugatophyceae</t>
  </si>
  <si>
    <t>Pühajärv</t>
  </si>
  <si>
    <t>Aphanocapsa sp.</t>
  </si>
  <si>
    <t>Aphanothece sp.</t>
  </si>
  <si>
    <t>Cyanodictyon planctonicum</t>
  </si>
  <si>
    <t>Merismopedia sp.</t>
  </si>
  <si>
    <t>Planktolyngbya limnetica</t>
  </si>
  <si>
    <t>Diatomophyceae</t>
  </si>
  <si>
    <t>Asterionella formosa</t>
  </si>
  <si>
    <t>Aulacoseira granulata var. angustissima</t>
  </si>
  <si>
    <t>Cyclotella</t>
  </si>
  <si>
    <t>Botryococcus braunii</t>
  </si>
  <si>
    <t>Crucigenia tetrapedia</t>
  </si>
  <si>
    <t>Elakatothrix sp.</t>
  </si>
  <si>
    <t>Monoraphidium komarkovae</t>
  </si>
  <si>
    <t>Oocystis</t>
  </si>
  <si>
    <t>Planctococcus sphaerocystiformis</t>
  </si>
  <si>
    <t>Ceratium hirundinella</t>
  </si>
  <si>
    <t>Chrysochromulina</t>
  </si>
  <si>
    <t>Rhodomonas sp.</t>
  </si>
  <si>
    <t>Closterium sp.</t>
  </si>
  <si>
    <t>Scenedesmus sp.</t>
  </si>
  <si>
    <t>FKI</t>
  </si>
  <si>
    <t>Aphanocapsa parasitica</t>
  </si>
  <si>
    <t>Aphanothece</t>
  </si>
  <si>
    <t>Chroococcus minimus?</t>
  </si>
  <si>
    <t>Chroococcus sp.</t>
  </si>
  <si>
    <t>Cyanodictyon imperfectum</t>
  </si>
  <si>
    <t>Aulacoseira granulata</t>
  </si>
  <si>
    <t>Rhizosolenia sp.</t>
  </si>
  <si>
    <t>Synedra acus</t>
  </si>
  <si>
    <t>Synedra ulna var. danica</t>
  </si>
  <si>
    <t>Scenedesmus quadricauda</t>
  </si>
  <si>
    <r>
      <t xml:space="preserve">Dinobryon </t>
    </r>
    <r>
      <rPr>
        <sz val="10"/>
        <rFont val="Arial"/>
        <family val="2"/>
      </rPr>
      <t>monaad</t>
    </r>
  </si>
  <si>
    <t>Dinobryon sertularia</t>
  </si>
  <si>
    <t>Dinobryon sociale</t>
  </si>
  <si>
    <t xml:space="preserve">Mallomonas sp. </t>
  </si>
  <si>
    <t>Chroomonas sp.</t>
  </si>
  <si>
    <t>Muu</t>
  </si>
  <si>
    <t>Rakk</t>
  </si>
  <si>
    <t>Xantophyta</t>
  </si>
  <si>
    <t>Monodus dactylococaccoides</t>
  </si>
  <si>
    <t>Fragilaria crotonensis</t>
  </si>
  <si>
    <t>Navicula</t>
  </si>
  <si>
    <t>Anabaena fusca</t>
  </si>
  <si>
    <t>Aphanothece bachmanii</t>
  </si>
  <si>
    <t>Microcystis flos-aqua</t>
  </si>
  <si>
    <t>Microcystis wesenbergii</t>
  </si>
  <si>
    <t>Planktothrix agardhii</t>
  </si>
  <si>
    <t>Pseudanabaena sp.</t>
  </si>
  <si>
    <t>Cyclotella sp.</t>
  </si>
  <si>
    <t>Diatoma elongatum</t>
  </si>
  <si>
    <t>Synedra acus var. angustissima</t>
  </si>
  <si>
    <t>Ankyra judayi</t>
  </si>
  <si>
    <t>Pediastrum boryanum</t>
  </si>
  <si>
    <t>Peridinium sp.</t>
  </si>
  <si>
    <t>Dinobryon divergens</t>
  </si>
  <si>
    <t>Mallomonas sp.</t>
  </si>
  <si>
    <t>Closteriopsis longissima</t>
  </si>
  <si>
    <t>Staurastrum chaetoceros</t>
  </si>
  <si>
    <t>Staurastrum sp.</t>
  </si>
  <si>
    <t>Coelosphaerium kuetzingianum</t>
  </si>
  <si>
    <t>Oocystis sp.</t>
  </si>
  <si>
    <t>Proovi</t>
  </si>
  <si>
    <t>Liikide arv</t>
  </si>
  <si>
    <t>Mai</t>
  </si>
  <si>
    <t>Juuli</t>
  </si>
  <si>
    <t>August</t>
  </si>
  <si>
    <t>Keskmine</t>
  </si>
  <si>
    <t>Shannoni liigierisus</t>
  </si>
  <si>
    <t>Teoreetiline biomass</t>
  </si>
  <si>
    <t>Teoreetiline osaerisus</t>
  </si>
  <si>
    <t>Liikide arv loendusproovis</t>
  </si>
  <si>
    <t>Liikide arv proovis</t>
  </si>
  <si>
    <r>
      <t xml:space="preserve">Ühetaolisus e. </t>
    </r>
    <r>
      <rPr>
        <i/>
        <sz val="10"/>
        <rFont val="Arial"/>
        <family val="2"/>
      </rPr>
      <t>Evenness</t>
    </r>
    <r>
      <rPr>
        <sz val="10"/>
        <rFont val="Arial"/>
        <family val="0"/>
      </rPr>
      <t xml:space="preserve"> (J)</t>
    </r>
  </si>
  <si>
    <t>Fütoplanktoni koondindeks (FKI)</t>
  </si>
  <si>
    <t>Lõplik järve hinnang</t>
  </si>
  <si>
    <t>loendusproovis</t>
  </si>
  <si>
    <t>Shannoni</t>
  </si>
  <si>
    <t>Klorofüll-a</t>
  </si>
  <si>
    <t>Planktoloogia II Fütoplankton kui veekogude seisundi indikaator</t>
  </si>
  <si>
    <t>Praktiline ülesanne</t>
  </si>
  <si>
    <t>Andmed:</t>
  </si>
  <si>
    <t>Pühajärve vee karedus: 167,8 mg/l</t>
  </si>
  <si>
    <t>Keskmine sügavus: 4,3 m</t>
  </si>
  <si>
    <t xml:space="preserve">. </t>
  </si>
  <si>
    <t>Järvetüübid:</t>
  </si>
  <si>
    <t>1. Väga kareda veega (HCO3 &gt; 240 mg/l)</t>
  </si>
  <si>
    <t>2. Keskmise karedusega kihistumata ehk LCB2 (HCO3 80 - 240 mg/l)</t>
  </si>
  <si>
    <t>3. Keskmise karedusega kihistunud ehk LCB1 (HCO3 80 - 240 mg/l)</t>
  </si>
  <si>
    <t>4. Pehmed (HCO3&lt;80) ja tumedaveelised (värvus subjektiivses skaalas ≥8)</t>
  </si>
  <si>
    <t>5. Pehmed heledaveelised ehk LCB3 (värvus subjektiivses skaalas &lt;8)</t>
  </si>
  <si>
    <t>6. Rannajärved (ajutiselt ühendatud mereveega)</t>
  </si>
  <si>
    <t>7. Peipsi</t>
  </si>
  <si>
    <t>8. Võrtsjärv</t>
  </si>
  <si>
    <t>Leida fütoplanktoni andmete alusel:</t>
  </si>
  <si>
    <t>1. Järve tüüp (Eesti ja Kesk/Balti ökopiirkonna)</t>
  </si>
  <si>
    <t>2. Proovi biomass</t>
  </si>
  <si>
    <t>3. Osaliigierisus ja Shannoni liigierisus (H)</t>
  </si>
  <si>
    <t>Osaliigierisus: 1,443*LN(liigi BM/proovi BM)*(liigi BM/proov BM)</t>
  </si>
  <si>
    <t xml:space="preserve">Shannoni liigierisus: </t>
  </si>
  <si>
    <t>pi = liigi biomass / proovi biomass</t>
  </si>
  <si>
    <t>lb – kahendlogaritm</t>
  </si>
  <si>
    <t>4. Teoreetiline biomass = Proovi BM/liikide arv</t>
  </si>
  <si>
    <t>5. Teoreetiline osaerisus = 1,443*LN(teoreetiline BM/proovi BM)*(teoreetiline BM/proov BM)</t>
  </si>
  <si>
    <t>6. Hmax = Teoreetiline osaerisus*liikide arv*(-1)</t>
  </si>
  <si>
    <t>7. J (evenness ehk ühetaolisus) = J=H/Hmax</t>
  </si>
  <si>
    <t>8. FKI</t>
  </si>
  <si>
    <t>Hinnata järve seisundit Eesti fütoplanktoni meetodi alusel</t>
  </si>
  <si>
    <r>
      <t>–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Klorofüll-a kontsentratsioon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g/l)</t>
    </r>
  </si>
  <si>
    <r>
      <t>–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Ühetaolisus J (</t>
    </r>
    <r>
      <rPr>
        <i/>
        <sz val="10"/>
        <rFont val="Times New Roman"/>
        <family val="1"/>
      </rPr>
      <t>evennss</t>
    </r>
    <r>
      <rPr>
        <sz val="10"/>
        <rFont val="Times New Roman"/>
        <family val="1"/>
      </rPr>
      <t>)</t>
    </r>
  </si>
  <si>
    <r>
      <t>–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Fütoplanktoni koondindeks (FKI)</t>
    </r>
  </si>
  <si>
    <r>
      <t>–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 xml:space="preserve">Koosluse kirjeldus (A, B, C, D). Arvukuse andmete asemel on kasutatud biomassi. </t>
    </r>
  </si>
  <si>
    <t>Leida antud proovide alusel järve lõplik seisundi hinnang.:</t>
  </si>
  <si>
    <t>Väga hea: 1- 1,5</t>
  </si>
  <si>
    <t>Hea: 1,51 - 2,5</t>
  </si>
  <si>
    <t>Kesine: 2,51 - 3,5</t>
  </si>
  <si>
    <t>Halb:  3,51 - 4,5</t>
  </si>
  <si>
    <t>Väga halb: 4,51 - 5</t>
  </si>
  <si>
    <t>LCB1 (Eesti tüüp III)</t>
  </si>
  <si>
    <t>Kvaliteediklass</t>
  </si>
  <si>
    <t>Kvaliteedinäitaja</t>
  </si>
  <si>
    <t>Ühik</t>
  </si>
  <si>
    <t>Väga hea</t>
  </si>
  <si>
    <t>Hea</t>
  </si>
  <si>
    <t>Kesine</t>
  </si>
  <si>
    <t>Halb</t>
  </si>
  <si>
    <t>Väga halb</t>
  </si>
  <si>
    <t>Kogu veesamba klorofüll-a sisaldus</t>
  </si>
  <si>
    <t>µg/l</t>
  </si>
  <si>
    <t>&lt;10</t>
  </si>
  <si>
    <t>&gt;20 - 40</t>
  </si>
  <si>
    <t>&gt;40 - 50</t>
  </si>
  <si>
    <t>&gt;50</t>
  </si>
  <si>
    <t>Pinnakihi (0,5m) klorofüll-a sisaldus</t>
  </si>
  <si>
    <t>&lt;5,8</t>
  </si>
  <si>
    <t>&gt;5,8 - 13</t>
  </si>
  <si>
    <t>&gt;13 - 26</t>
  </si>
  <si>
    <t>&gt;26 - 104</t>
  </si>
  <si>
    <t>&gt;104</t>
  </si>
  <si>
    <t>&lt;4</t>
  </si>
  <si>
    <t>4 - 6,5</t>
  </si>
  <si>
    <t>&gt;6,5 - 10</t>
  </si>
  <si>
    <t>&gt;10</t>
  </si>
  <si>
    <t>Fütoplanktoni kooslus</t>
  </si>
  <si>
    <t>(A) Liikide arvukus enamvähem võrdne, pole võimalik eristada kindlaid dominante</t>
  </si>
  <si>
    <t>(B) Arvukuses domineerivad 3-5 liiki (&gt;80%)</t>
  </si>
  <si>
    <t>(C) Üks liik domineerib arvukuses (&gt; 80 %)</t>
  </si>
  <si>
    <r>
      <t xml:space="preserve">(D) Domineerivad tsüanobakteritest perekondade </t>
    </r>
    <r>
      <rPr>
        <i/>
        <sz val="9"/>
        <rFont val="Times New Roman"/>
        <family val="1"/>
      </rPr>
      <t>Microcystis</t>
    </r>
    <r>
      <rPr>
        <sz val="9"/>
        <rFont val="Times New Roman"/>
        <family val="1"/>
      </rPr>
      <t xml:space="preserve">, </t>
    </r>
    <r>
      <rPr>
        <i/>
        <sz val="9"/>
        <rFont val="Times New Roman"/>
        <family val="1"/>
      </rPr>
      <t>Aphanizomenon</t>
    </r>
    <r>
      <rPr>
        <sz val="9"/>
        <rFont val="Times New Roman"/>
        <family val="1"/>
      </rPr>
      <t xml:space="preserve">, </t>
    </r>
    <r>
      <rPr>
        <i/>
        <sz val="9"/>
        <rFont val="Times New Roman"/>
        <family val="1"/>
      </rPr>
      <t>Radiocystis</t>
    </r>
    <r>
      <rPr>
        <sz val="9"/>
        <rFont val="Times New Roman"/>
        <family val="1"/>
      </rPr>
      <t xml:space="preserve">, </t>
    </r>
    <r>
      <rPr>
        <i/>
        <sz val="9"/>
        <rFont val="Times New Roman"/>
        <family val="1"/>
      </rPr>
      <t>Planktothrix</t>
    </r>
    <r>
      <rPr>
        <sz val="9"/>
        <rFont val="Times New Roman"/>
        <family val="1"/>
      </rPr>
      <t xml:space="preserve">, </t>
    </r>
    <r>
      <rPr>
        <i/>
        <sz val="9"/>
        <rFont val="Times New Roman"/>
        <family val="1"/>
      </rPr>
      <t>Limnothrix</t>
    </r>
    <r>
      <rPr>
        <sz val="9"/>
        <rFont val="Times New Roman"/>
        <family val="1"/>
      </rPr>
      <t xml:space="preserve">, </t>
    </r>
    <r>
      <rPr>
        <i/>
        <sz val="9"/>
        <rFont val="Times New Roman"/>
        <family val="1"/>
      </rPr>
      <t>Woronichinia</t>
    </r>
    <r>
      <rPr>
        <sz val="9"/>
        <rFont val="Times New Roman"/>
        <family val="1"/>
      </rPr>
      <t xml:space="preserve">, </t>
    </r>
    <r>
      <rPr>
        <i/>
        <sz val="9"/>
        <rFont val="Times New Roman"/>
        <family val="1"/>
      </rPr>
      <t>Anabaena</t>
    </r>
    <r>
      <rPr>
        <sz val="9"/>
        <rFont val="Times New Roman"/>
        <family val="1"/>
      </rPr>
      <t xml:space="preserve"> esindajad või rohevetikatest </t>
    </r>
    <r>
      <rPr>
        <i/>
        <sz val="9"/>
        <rFont val="Times New Roman"/>
        <family val="1"/>
      </rPr>
      <t>chlorococcales</t>
    </r>
    <r>
      <rPr>
        <sz val="9"/>
        <rFont val="Times New Roman"/>
        <family val="1"/>
      </rPr>
      <t xml:space="preserve"> ning klorofüll a sisaldus on &gt;20 mg/m</t>
    </r>
    <r>
      <rPr>
        <vertAlign val="superscript"/>
        <sz val="9"/>
        <rFont val="Times New Roman"/>
        <family val="1"/>
      </rPr>
      <t>3</t>
    </r>
  </si>
  <si>
    <t>Ühetaolisus (J)</t>
  </si>
  <si>
    <t>0,81 - 1,0</t>
  </si>
  <si>
    <t>0,61 - 0,80</t>
  </si>
  <si>
    <t>0,41 - 0,60</t>
  </si>
  <si>
    <t>0,21 - 0,40</t>
  </si>
  <si>
    <t>0 - 0,20</t>
  </si>
  <si>
    <t>LCB2 (Eesti tüüp II)</t>
  </si>
  <si>
    <t>&gt;20 - 30</t>
  </si>
  <si>
    <t>&gt;30 - 50</t>
  </si>
  <si>
    <t>&lt;10,8</t>
  </si>
  <si>
    <t>10,8 - 28</t>
  </si>
  <si>
    <t>&gt;28 - 52</t>
  </si>
  <si>
    <t>&gt;52 - 215</t>
  </si>
  <si>
    <t>&gt;215</t>
  </si>
  <si>
    <t>&lt;3,5</t>
  </si>
  <si>
    <t>3,5 - 6</t>
  </si>
  <si>
    <t>&gt;6 - 9</t>
  </si>
  <si>
    <t>&gt;9</t>
  </si>
  <si>
    <t>(A) Liikide arvukus on enamvähem võrdne, pole võimalik eristada kindlaid dominante</t>
  </si>
  <si>
    <r>
      <t xml:space="preserve">(A) Liikide arvukus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on enamvähem võrdne, pole võimalik eristada kindlaid dominante</t>
    </r>
  </si>
  <si>
    <r>
      <t xml:space="preserve">(D) Domineerivad tsüanobakteritest perekondade </t>
    </r>
    <r>
      <rPr>
        <i/>
        <sz val="9"/>
        <rFont val="Times New Roman"/>
        <family val="1"/>
      </rPr>
      <t>Microcystis</t>
    </r>
    <r>
      <rPr>
        <sz val="9"/>
        <rFont val="Times New Roman"/>
        <family val="1"/>
      </rPr>
      <t xml:space="preserve">, </t>
    </r>
    <r>
      <rPr>
        <i/>
        <sz val="9"/>
        <rFont val="Times New Roman"/>
        <family val="1"/>
      </rPr>
      <t>Aphanizomenon, Radiocystis, Planktothrix, Limnothrix, Woronichinia, Anabaena</t>
    </r>
    <r>
      <rPr>
        <sz val="9"/>
        <rFont val="Times New Roman"/>
        <family val="1"/>
      </rPr>
      <t xml:space="preserve"> esindajad või rohevetikatest </t>
    </r>
    <r>
      <rPr>
        <i/>
        <sz val="9"/>
        <rFont val="Times New Roman"/>
        <family val="1"/>
      </rPr>
      <t>chlorococcales</t>
    </r>
    <r>
      <rPr>
        <sz val="9"/>
        <rFont val="Times New Roman"/>
        <family val="1"/>
      </rPr>
      <t xml:space="preserve"> ning klorofüll a sisaldus on &gt; 20mg/m</t>
    </r>
    <r>
      <rPr>
        <vertAlign val="superscript"/>
        <sz val="9"/>
        <rFont val="Times New Roman"/>
        <family val="1"/>
      </rPr>
      <t>3</t>
    </r>
  </si>
  <si>
    <t>LCB3 (Eesti tüüp V)</t>
  </si>
  <si>
    <t>&gt;30</t>
  </si>
  <si>
    <t>&lt;5,4</t>
  </si>
  <si>
    <t>5,4 -13</t>
  </si>
  <si>
    <t>&gt;26 - 103</t>
  </si>
  <si>
    <t>&gt;103</t>
  </si>
  <si>
    <t>&lt;2</t>
  </si>
  <si>
    <t>&gt;4 - 7</t>
  </si>
  <si>
    <t>&gt;7</t>
  </si>
  <si>
    <r>
      <t>(D) Domineerivad tsüanobakteritest perekondade</t>
    </r>
    <r>
      <rPr>
        <i/>
        <sz val="9"/>
        <rFont val="Times New Roman"/>
        <family val="1"/>
      </rPr>
      <t xml:space="preserve"> Microcystis, Aphanizomenon, Radiocystis, Planktothrix, Limnothrix, Woronichinia, Anabaena </t>
    </r>
    <r>
      <rPr>
        <sz val="9"/>
        <rFont val="Times New Roman"/>
        <family val="1"/>
      </rPr>
      <t>esindajad või rohevetikatest</t>
    </r>
    <r>
      <rPr>
        <i/>
        <sz val="9"/>
        <rFont val="Times New Roman"/>
        <family val="1"/>
      </rPr>
      <t xml:space="preserve"> chlorococcales </t>
    </r>
    <r>
      <rPr>
        <sz val="9"/>
        <rFont val="Times New Roman"/>
        <family val="1"/>
      </rPr>
      <t>ning klorofüll a sisaldus on &gt;20 mg/m</t>
    </r>
    <r>
      <rPr>
        <vertAlign val="superscript"/>
        <sz val="9"/>
        <rFont val="Times New Roman"/>
        <family val="1"/>
      </rPr>
      <t>3</t>
    </r>
  </si>
  <si>
    <t>Kooslus</t>
  </si>
  <si>
    <t>Haptophyta</t>
  </si>
  <si>
    <r>
      <t xml:space="preserve">Anabaena </t>
    </r>
    <r>
      <rPr>
        <sz val="10"/>
        <color indexed="10"/>
        <rFont val="Arial"/>
        <family val="2"/>
      </rPr>
      <t>kõver</t>
    </r>
  </si>
  <si>
    <t>Fütoplanktoni koondhinnang</t>
  </si>
  <si>
    <t>Järve tüüp</t>
  </si>
  <si>
    <t>Leida halliga väljadele väärtused</t>
  </si>
  <si>
    <t xml:space="preserve">Liigid, mille nime ees on nr 1, on loendusproovis olev liik (millel nr 1 ees ei ole, see on kvalitatiivsest proovist lisaks). </t>
  </si>
  <si>
    <t>Punasena liigi nimed FKI arvutusel lugejas</t>
  </si>
  <si>
    <t>Sinisena liigi nimed FKI arvutusel nimetajas</t>
  </si>
  <si>
    <r>
      <t xml:space="preserve">Ühetaolisus e. </t>
    </r>
    <r>
      <rPr>
        <b/>
        <i/>
        <sz val="10"/>
        <color indexed="30"/>
        <rFont val="Arial"/>
        <family val="2"/>
      </rPr>
      <t>Evenness</t>
    </r>
    <r>
      <rPr>
        <b/>
        <sz val="10"/>
        <color indexed="30"/>
        <rFont val="Arial"/>
        <family val="2"/>
      </rPr>
      <t xml:space="preserve"> (J)</t>
    </r>
  </si>
  <si>
    <t>Leida hallide lahtrite väärtused ja hinnangud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</si>
</sst>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0.000"/>
    <numFmt numFmtId="180" formatCode="0.00_)"/>
    <numFmt numFmtId="181" formatCode="0.000000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Symbol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2"/>
      <color indexed="8"/>
      <name val="Segoe UI"/>
      <family val="2"/>
    </font>
    <font>
      <i/>
      <sz val="10"/>
      <color indexed="40"/>
      <name val="Arial"/>
      <family val="2"/>
    </font>
    <font>
      <i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2"/>
      <color rgb="FF000000"/>
      <name val="Segoe UI"/>
      <family val="2"/>
    </font>
    <font>
      <i/>
      <sz val="10"/>
      <color rgb="FF00B0F0"/>
      <name val="Arial"/>
      <family val="2"/>
    </font>
    <font>
      <i/>
      <sz val="10"/>
      <color theme="4" tint="-0.24997000396251678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" fontId="2" fillId="0" borderId="1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2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 indent="1"/>
    </xf>
    <xf numFmtId="0" fontId="10" fillId="34" borderId="0" xfId="0" applyFont="1" applyFill="1" applyAlignment="1">
      <alignment horizontal="left" vertical="center" indent="4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vertical="center" wrapText="1"/>
    </xf>
    <xf numFmtId="17" fontId="17" fillId="34" borderId="15" xfId="0" applyNumberFormat="1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16" fontId="17" fillId="34" borderId="15" xfId="0" applyNumberFormat="1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vertical="center"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0" fillId="35" borderId="0" xfId="0" applyFont="1" applyFill="1" applyAlignment="1">
      <alignment/>
    </xf>
    <xf numFmtId="172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173" fontId="0" fillId="35" borderId="0" xfId="0" applyNumberFormat="1" applyFont="1" applyFill="1" applyAlignment="1">
      <alignment/>
    </xf>
    <xf numFmtId="173" fontId="0" fillId="35" borderId="0" xfId="0" applyNumberFormat="1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173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73" fillId="0" borderId="0" xfId="0" applyFont="1" applyAlignment="1">
      <alignment/>
    </xf>
    <xf numFmtId="0" fontId="17" fillId="34" borderId="14" xfId="0" applyFont="1" applyFill="1" applyBorder="1" applyAlignment="1">
      <alignment vertical="center" wrapText="1"/>
    </xf>
    <xf numFmtId="0" fontId="17" fillId="34" borderId="18" xfId="0" applyFont="1" applyFill="1" applyBorder="1" applyAlignment="1">
      <alignment vertical="center" wrapText="1"/>
    </xf>
    <xf numFmtId="0" fontId="17" fillId="34" borderId="20" xfId="0" applyFont="1" applyFill="1" applyBorder="1" applyAlignment="1">
      <alignment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17" fontId="17" fillId="34" borderId="14" xfId="0" applyNumberFormat="1" applyFont="1" applyFill="1" applyBorder="1" applyAlignment="1">
      <alignment horizontal="center" vertical="center" wrapText="1"/>
    </xf>
    <xf numFmtId="17" fontId="17" fillId="34" borderId="18" xfId="0" applyNumberFormat="1" applyFont="1" applyFill="1" applyBorder="1" applyAlignment="1">
      <alignment horizontal="center" vertical="center" wrapText="1"/>
    </xf>
    <xf numFmtId="17" fontId="17" fillId="34" borderId="20" xfId="0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vertical="center" wrapText="1"/>
    </xf>
    <xf numFmtId="0" fontId="16" fillId="34" borderId="22" xfId="0" applyFont="1" applyFill="1" applyBorder="1" applyAlignment="1">
      <alignment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</xdr:col>
      <xdr:colOff>266700</xdr:colOff>
      <xdr:row>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8</xdr:col>
      <xdr:colOff>38100</xdr:colOff>
      <xdr:row>43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81600"/>
          <a:ext cx="47625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6384" width="8.8515625" style="57" customWidth="1"/>
  </cols>
  <sheetData>
    <row r="1" ht="12.75">
      <c r="A1" s="56" t="s">
        <v>99</v>
      </c>
    </row>
    <row r="2" ht="12.75">
      <c r="A2" s="56" t="s">
        <v>100</v>
      </c>
    </row>
    <row r="3" ht="12.75">
      <c r="A3" s="56"/>
    </row>
    <row r="4" ht="12.75">
      <c r="A4" s="56" t="s">
        <v>101</v>
      </c>
    </row>
    <row r="5" ht="12.75">
      <c r="A5" s="58" t="s">
        <v>102</v>
      </c>
    </row>
    <row r="6" ht="12.75">
      <c r="A6" s="58" t="s">
        <v>103</v>
      </c>
    </row>
    <row r="7" ht="12.75">
      <c r="A7" s="58" t="s">
        <v>104</v>
      </c>
    </row>
    <row r="8" ht="12.75">
      <c r="A8" s="56" t="s">
        <v>105</v>
      </c>
    </row>
    <row r="9" ht="12.75">
      <c r="A9" s="58" t="s">
        <v>106</v>
      </c>
    </row>
    <row r="10" ht="12.75">
      <c r="A10" s="58" t="s">
        <v>107</v>
      </c>
    </row>
    <row r="11" ht="12.75">
      <c r="A11" s="58" t="s">
        <v>108</v>
      </c>
    </row>
    <row r="12" ht="12.75">
      <c r="A12" s="58" t="s">
        <v>109</v>
      </c>
    </row>
    <row r="13" ht="12.75">
      <c r="A13" s="58" t="s">
        <v>110</v>
      </c>
    </row>
    <row r="14" ht="12.75">
      <c r="A14" s="58" t="s">
        <v>111</v>
      </c>
    </row>
    <row r="15" ht="12.75">
      <c r="A15" s="58" t="s">
        <v>112</v>
      </c>
    </row>
    <row r="16" ht="12.75">
      <c r="A16" s="58" t="s">
        <v>113</v>
      </c>
    </row>
    <row r="17" ht="12.75">
      <c r="A17" s="58"/>
    </row>
    <row r="18" ht="12.75">
      <c r="A18" s="56" t="s">
        <v>114</v>
      </c>
    </row>
    <row r="19" ht="12.75">
      <c r="A19" s="59" t="s">
        <v>115</v>
      </c>
    </row>
    <row r="20" ht="12.75">
      <c r="A20" s="59" t="s">
        <v>116</v>
      </c>
    </row>
    <row r="21" ht="12.75">
      <c r="A21" s="59" t="s">
        <v>117</v>
      </c>
    </row>
    <row r="22" ht="12.75">
      <c r="A22" s="58" t="s">
        <v>118</v>
      </c>
    </row>
    <row r="23" ht="12.75">
      <c r="A23" s="58" t="s">
        <v>119</v>
      </c>
    </row>
    <row r="25" ht="12.75">
      <c r="A25" s="58" t="s">
        <v>120</v>
      </c>
    </row>
    <row r="26" ht="12.75">
      <c r="A26" s="58" t="s">
        <v>121</v>
      </c>
    </row>
    <row r="27" ht="12.75">
      <c r="A27" s="58"/>
    </row>
    <row r="28" ht="12.75">
      <c r="A28" s="59" t="s">
        <v>122</v>
      </c>
    </row>
    <row r="29" ht="12.75">
      <c r="A29" s="59" t="s">
        <v>123</v>
      </c>
    </row>
    <row r="30" ht="12.75">
      <c r="A30" s="59" t="s">
        <v>124</v>
      </c>
    </row>
    <row r="31" ht="12.75">
      <c r="A31" s="59" t="s">
        <v>125</v>
      </c>
    </row>
    <row r="32" ht="12.75">
      <c r="A32" s="59" t="s">
        <v>126</v>
      </c>
    </row>
    <row r="34" ht="12.75">
      <c r="A34" s="58"/>
    </row>
    <row r="35" ht="12.75">
      <c r="A35" s="58" t="s">
        <v>127</v>
      </c>
    </row>
    <row r="36" ht="12.75">
      <c r="A36" s="60" t="s">
        <v>128</v>
      </c>
    </row>
    <row r="37" ht="12.75">
      <c r="A37" s="60" t="s">
        <v>129</v>
      </c>
    </row>
    <row r="38" ht="12.75">
      <c r="A38" s="60" t="s">
        <v>130</v>
      </c>
    </row>
    <row r="39" ht="12.75">
      <c r="A39" s="60" t="s">
        <v>131</v>
      </c>
    </row>
    <row r="40" ht="12.75">
      <c r="A40" s="58"/>
    </row>
    <row r="41" ht="12.75">
      <c r="A41" s="58" t="s">
        <v>132</v>
      </c>
    </row>
    <row r="42" ht="12.75">
      <c r="A42" s="58" t="s">
        <v>133</v>
      </c>
    </row>
    <row r="43" ht="12.75">
      <c r="A43" s="58" t="s">
        <v>134</v>
      </c>
    </row>
    <row r="44" ht="12.75">
      <c r="A44" s="58" t="s">
        <v>135</v>
      </c>
    </row>
    <row r="45" ht="12.75">
      <c r="A45" s="58" t="s">
        <v>136</v>
      </c>
    </row>
    <row r="46" ht="12.75">
      <c r="A46" s="58" t="s">
        <v>137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70" zoomScaleNormal="70" zoomScalePageLayoutView="0" workbookViewId="0" topLeftCell="A1">
      <selection activeCell="D26" sqref="D26"/>
    </sheetView>
  </sheetViews>
  <sheetFormatPr defaultColWidth="9.140625" defaultRowHeight="12.75"/>
  <cols>
    <col min="1" max="1" width="29.28125" style="57" customWidth="1"/>
    <col min="2" max="2" width="8.8515625" style="57" customWidth="1"/>
    <col min="3" max="7" width="22.28125" style="57" customWidth="1"/>
    <col min="8" max="16384" width="8.8515625" style="57" customWidth="1"/>
  </cols>
  <sheetData>
    <row r="1" spans="1:7" ht="13.5" thickBot="1">
      <c r="A1" s="110" t="s">
        <v>138</v>
      </c>
      <c r="B1" s="111"/>
      <c r="C1" s="112" t="s">
        <v>139</v>
      </c>
      <c r="D1" s="112"/>
      <c r="E1" s="112"/>
      <c r="F1" s="112"/>
      <c r="G1" s="113"/>
    </row>
    <row r="2" spans="1:7" ht="13.5" thickBot="1">
      <c r="A2" s="61" t="s">
        <v>140</v>
      </c>
      <c r="B2" s="62" t="s">
        <v>141</v>
      </c>
      <c r="C2" s="62" t="s">
        <v>142</v>
      </c>
      <c r="D2" s="62" t="s">
        <v>143</v>
      </c>
      <c r="E2" s="62" t="s">
        <v>144</v>
      </c>
      <c r="F2" s="62" t="s">
        <v>145</v>
      </c>
      <c r="G2" s="62" t="s">
        <v>146</v>
      </c>
    </row>
    <row r="3" spans="1:7" ht="13.5" thickBot="1">
      <c r="A3" s="63" t="s">
        <v>147</v>
      </c>
      <c r="B3" s="62" t="s">
        <v>148</v>
      </c>
      <c r="C3" s="62" t="s">
        <v>149</v>
      </c>
      <c r="D3" s="64">
        <v>44105</v>
      </c>
      <c r="E3" s="62" t="s">
        <v>150</v>
      </c>
      <c r="F3" s="62" t="s">
        <v>151</v>
      </c>
      <c r="G3" s="62" t="s">
        <v>152</v>
      </c>
    </row>
    <row r="4" spans="1:7" ht="13.5" thickBot="1">
      <c r="A4" s="63" t="s">
        <v>153</v>
      </c>
      <c r="B4" s="62" t="s">
        <v>148</v>
      </c>
      <c r="C4" s="62" t="s">
        <v>154</v>
      </c>
      <c r="D4" s="62" t="s">
        <v>155</v>
      </c>
      <c r="E4" s="62" t="s">
        <v>156</v>
      </c>
      <c r="F4" s="62" t="s">
        <v>157</v>
      </c>
      <c r="G4" s="62" t="s">
        <v>158</v>
      </c>
    </row>
    <row r="5" spans="1:7" ht="13.5" thickBot="1">
      <c r="A5" s="63" t="s">
        <v>41</v>
      </c>
      <c r="B5" s="62"/>
      <c r="C5" s="62" t="s">
        <v>159</v>
      </c>
      <c r="D5" s="62" t="s">
        <v>160</v>
      </c>
      <c r="E5" s="62" t="s">
        <v>161</v>
      </c>
      <c r="F5" s="62" t="s">
        <v>162</v>
      </c>
      <c r="G5" s="62" t="s">
        <v>162</v>
      </c>
    </row>
    <row r="6" spans="1:7" ht="111" thickBot="1">
      <c r="A6" s="63" t="s">
        <v>163</v>
      </c>
      <c r="B6" s="62"/>
      <c r="C6" s="65" t="s">
        <v>164</v>
      </c>
      <c r="D6" s="65" t="s">
        <v>164</v>
      </c>
      <c r="E6" s="65" t="s">
        <v>165</v>
      </c>
      <c r="F6" s="65" t="s">
        <v>166</v>
      </c>
      <c r="G6" s="65" t="s">
        <v>167</v>
      </c>
    </row>
    <row r="7" spans="1:7" ht="13.5" thickBot="1">
      <c r="A7" s="63" t="s">
        <v>168</v>
      </c>
      <c r="B7" s="66"/>
      <c r="C7" s="62" t="s">
        <v>169</v>
      </c>
      <c r="D7" s="62" t="s">
        <v>170</v>
      </c>
      <c r="E7" s="62" t="s">
        <v>171</v>
      </c>
      <c r="F7" s="62" t="s">
        <v>172</v>
      </c>
      <c r="G7" s="62" t="s">
        <v>173</v>
      </c>
    </row>
    <row r="9" ht="13.5" thickBot="1"/>
    <row r="10" spans="1:7" ht="13.5" thickBot="1">
      <c r="A10" s="110" t="s">
        <v>174</v>
      </c>
      <c r="B10" s="111"/>
      <c r="C10" s="112" t="s">
        <v>139</v>
      </c>
      <c r="D10" s="112"/>
      <c r="E10" s="112"/>
      <c r="F10" s="112"/>
      <c r="G10" s="113"/>
    </row>
    <row r="11" spans="1:7" ht="13.5" thickBot="1">
      <c r="A11" s="61" t="s">
        <v>140</v>
      </c>
      <c r="B11" s="62" t="s">
        <v>141</v>
      </c>
      <c r="C11" s="62" t="s">
        <v>142</v>
      </c>
      <c r="D11" s="62" t="s">
        <v>143</v>
      </c>
      <c r="E11" s="62" t="s">
        <v>144</v>
      </c>
      <c r="F11" s="62" t="s">
        <v>145</v>
      </c>
      <c r="G11" s="62" t="s">
        <v>146</v>
      </c>
    </row>
    <row r="12" spans="1:7" ht="13.5" thickBot="1">
      <c r="A12" s="63" t="s">
        <v>147</v>
      </c>
      <c r="B12" s="62" t="s">
        <v>148</v>
      </c>
      <c r="C12" s="62" t="s">
        <v>149</v>
      </c>
      <c r="D12" s="64">
        <v>44105</v>
      </c>
      <c r="E12" s="62" t="s">
        <v>175</v>
      </c>
      <c r="F12" s="62" t="s">
        <v>176</v>
      </c>
      <c r="G12" s="62" t="s">
        <v>152</v>
      </c>
    </row>
    <row r="13" spans="1:7" ht="13.5" thickBot="1">
      <c r="A13" s="63" t="s">
        <v>153</v>
      </c>
      <c r="B13" s="62" t="s">
        <v>148</v>
      </c>
      <c r="C13" s="62" t="s">
        <v>177</v>
      </c>
      <c r="D13" s="62" t="s">
        <v>178</v>
      </c>
      <c r="E13" s="62" t="s">
        <v>179</v>
      </c>
      <c r="F13" s="62" t="s">
        <v>180</v>
      </c>
      <c r="G13" s="62" t="s">
        <v>181</v>
      </c>
    </row>
    <row r="14" spans="1:7" ht="12.75">
      <c r="A14" s="67" t="s">
        <v>41</v>
      </c>
      <c r="B14" s="68"/>
      <c r="C14" s="68" t="s">
        <v>182</v>
      </c>
      <c r="D14" s="68" t="s">
        <v>183</v>
      </c>
      <c r="E14" s="68" t="s">
        <v>184</v>
      </c>
      <c r="F14" s="68" t="s">
        <v>185</v>
      </c>
      <c r="G14" s="68" t="s">
        <v>185</v>
      </c>
    </row>
    <row r="15" spans="1:7" ht="111" thickBot="1">
      <c r="A15" s="63" t="s">
        <v>163</v>
      </c>
      <c r="B15" s="62"/>
      <c r="C15" s="65" t="s">
        <v>186</v>
      </c>
      <c r="D15" s="65" t="s">
        <v>187</v>
      </c>
      <c r="E15" s="65" t="s">
        <v>165</v>
      </c>
      <c r="F15" s="65" t="s">
        <v>166</v>
      </c>
      <c r="G15" s="65" t="s">
        <v>188</v>
      </c>
    </row>
    <row r="16" spans="1:7" ht="13.5" thickBot="1">
      <c r="A16" s="63" t="s">
        <v>168</v>
      </c>
      <c r="B16" s="66"/>
      <c r="C16" s="62" t="s">
        <v>169</v>
      </c>
      <c r="D16" s="62" t="s">
        <v>170</v>
      </c>
      <c r="E16" s="62" t="s">
        <v>171</v>
      </c>
      <c r="F16" s="62" t="s">
        <v>172</v>
      </c>
      <c r="G16" s="62" t="s">
        <v>173</v>
      </c>
    </row>
    <row r="18" ht="13.5" thickBot="1"/>
    <row r="19" spans="1:8" ht="13.5" thickBot="1">
      <c r="A19" s="110" t="s">
        <v>189</v>
      </c>
      <c r="B19" s="111"/>
      <c r="C19" s="112" t="s">
        <v>139</v>
      </c>
      <c r="D19" s="112"/>
      <c r="E19" s="112"/>
      <c r="F19" s="112"/>
      <c r="G19" s="113"/>
      <c r="H19" s="69"/>
    </row>
    <row r="20" spans="1:8" ht="13.5" thickBot="1">
      <c r="A20" s="61" t="s">
        <v>140</v>
      </c>
      <c r="B20" s="62" t="s">
        <v>141</v>
      </c>
      <c r="C20" s="62" t="s">
        <v>142</v>
      </c>
      <c r="D20" s="62" t="s">
        <v>143</v>
      </c>
      <c r="E20" s="62" t="s">
        <v>144</v>
      </c>
      <c r="F20" s="62" t="s">
        <v>145</v>
      </c>
      <c r="G20" s="62" t="s">
        <v>146</v>
      </c>
      <c r="H20" s="69"/>
    </row>
    <row r="21" spans="1:8" ht="12.75">
      <c r="A21" s="101" t="s">
        <v>147</v>
      </c>
      <c r="B21" s="104" t="s">
        <v>148</v>
      </c>
      <c r="C21" s="104" t="s">
        <v>149</v>
      </c>
      <c r="D21" s="107">
        <v>44105</v>
      </c>
      <c r="E21" s="104" t="s">
        <v>175</v>
      </c>
      <c r="F21" s="104" t="s">
        <v>190</v>
      </c>
      <c r="G21" s="104" t="s">
        <v>190</v>
      </c>
      <c r="H21" s="69"/>
    </row>
    <row r="22" spans="1:8" ht="12.75">
      <c r="A22" s="102"/>
      <c r="B22" s="105"/>
      <c r="C22" s="105"/>
      <c r="D22" s="108"/>
      <c r="E22" s="105"/>
      <c r="F22" s="105"/>
      <c r="G22" s="105"/>
      <c r="H22" s="69"/>
    </row>
    <row r="23" spans="1:8" ht="13.5" thickBot="1">
      <c r="A23" s="103"/>
      <c r="B23" s="106"/>
      <c r="C23" s="106"/>
      <c r="D23" s="109"/>
      <c r="E23" s="106"/>
      <c r="F23" s="106"/>
      <c r="G23" s="106"/>
      <c r="H23" s="69"/>
    </row>
    <row r="24" spans="1:8" ht="13.5" thickBot="1">
      <c r="A24" s="63" t="s">
        <v>153</v>
      </c>
      <c r="B24" s="62" t="s">
        <v>148</v>
      </c>
      <c r="C24" s="62" t="s">
        <v>191</v>
      </c>
      <c r="D24" s="62" t="s">
        <v>192</v>
      </c>
      <c r="E24" s="62" t="s">
        <v>156</v>
      </c>
      <c r="F24" s="62" t="s">
        <v>193</v>
      </c>
      <c r="G24" s="62" t="s">
        <v>194</v>
      </c>
      <c r="H24" s="69"/>
    </row>
    <row r="25" spans="1:8" ht="13.5" thickBot="1">
      <c r="A25" s="63" t="s">
        <v>41</v>
      </c>
      <c r="B25" s="62"/>
      <c r="C25" s="62" t="s">
        <v>195</v>
      </c>
      <c r="D25" s="70">
        <v>43192</v>
      </c>
      <c r="E25" s="62" t="s">
        <v>196</v>
      </c>
      <c r="F25" s="62" t="s">
        <v>197</v>
      </c>
      <c r="G25" s="62" t="s">
        <v>197</v>
      </c>
      <c r="H25" s="69"/>
    </row>
    <row r="26" spans="1:8" ht="111" thickBot="1">
      <c r="A26" s="63" t="s">
        <v>163</v>
      </c>
      <c r="B26" s="65"/>
      <c r="C26" s="65" t="s">
        <v>164</v>
      </c>
      <c r="D26" s="65" t="s">
        <v>164</v>
      </c>
      <c r="E26" s="65" t="s">
        <v>165</v>
      </c>
      <c r="F26" s="65" t="s">
        <v>166</v>
      </c>
      <c r="G26" s="65" t="s">
        <v>198</v>
      </c>
      <c r="H26" s="69"/>
    </row>
    <row r="27" spans="1:8" ht="13.5" thickBot="1">
      <c r="A27" s="63" t="s">
        <v>168</v>
      </c>
      <c r="B27" s="71"/>
      <c r="C27" s="62" t="s">
        <v>169</v>
      </c>
      <c r="D27" s="62" t="s">
        <v>170</v>
      </c>
      <c r="E27" s="62" t="s">
        <v>171</v>
      </c>
      <c r="F27" s="62" t="s">
        <v>172</v>
      </c>
      <c r="G27" s="62" t="s">
        <v>173</v>
      </c>
      <c r="H27" s="69"/>
    </row>
  </sheetData>
  <sheetProtection/>
  <mergeCells count="13">
    <mergeCell ref="G21:G23"/>
    <mergeCell ref="A1:B1"/>
    <mergeCell ref="C1:G1"/>
    <mergeCell ref="A10:B10"/>
    <mergeCell ref="C10:G10"/>
    <mergeCell ref="A19:B19"/>
    <mergeCell ref="C19:G19"/>
    <mergeCell ref="A21:A23"/>
    <mergeCell ref="B21:B23"/>
    <mergeCell ref="C21:C23"/>
    <mergeCell ref="D21:D23"/>
    <mergeCell ref="E21:E23"/>
    <mergeCell ref="F21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H53" sqref="H53"/>
    </sheetView>
  </sheetViews>
  <sheetFormatPr defaultColWidth="9.140625" defaultRowHeight="12.75"/>
  <cols>
    <col min="1" max="1" width="2.140625" style="11" bestFit="1" customWidth="1"/>
    <col min="2" max="2" width="27.00390625" style="11" bestFit="1" customWidth="1"/>
    <col min="3" max="3" width="10.7109375" style="11" bestFit="1" customWidth="1"/>
    <col min="4" max="4" width="8.7109375" style="11" customWidth="1"/>
    <col min="6" max="6" width="10.8515625" style="11" customWidth="1"/>
    <col min="7" max="7" width="10.421875" style="11" customWidth="1"/>
    <col min="8" max="8" width="13.7109375" style="0" bestFit="1" customWidth="1"/>
    <col min="9" max="9" width="13.7109375" style="11" bestFit="1" customWidth="1"/>
    <col min="10" max="10" width="9.140625" style="11" customWidth="1"/>
  </cols>
  <sheetData>
    <row r="1" spans="1:10" ht="13.5" thickBot="1">
      <c r="A1" s="1"/>
      <c r="B1" s="2" t="s">
        <v>20</v>
      </c>
      <c r="C1" s="7" t="s">
        <v>0</v>
      </c>
      <c r="D1" s="36">
        <v>39577</v>
      </c>
      <c r="F1" s="5"/>
      <c r="G1" s="5"/>
      <c r="I1" s="5"/>
      <c r="J1" s="32"/>
    </row>
    <row r="2" spans="1:15" ht="15.75">
      <c r="A2" s="1"/>
      <c r="B2" s="16"/>
      <c r="C2" s="17" t="s">
        <v>1</v>
      </c>
      <c r="D2" s="43" t="s">
        <v>2</v>
      </c>
      <c r="E2" s="41" t="s">
        <v>82</v>
      </c>
      <c r="F2" s="51" t="s">
        <v>97</v>
      </c>
      <c r="G2" s="42" t="s">
        <v>3</v>
      </c>
      <c r="H2" s="43" t="s">
        <v>3</v>
      </c>
      <c r="I2" s="43" t="s">
        <v>83</v>
      </c>
      <c r="J2" s="42"/>
      <c r="K2" s="43"/>
      <c r="L2" s="41"/>
      <c r="O2" s="96" t="s">
        <v>204</v>
      </c>
    </row>
    <row r="3" spans="1:15" ht="16.5" thickBot="1">
      <c r="A3" s="14"/>
      <c r="B3" s="18" t="s">
        <v>4</v>
      </c>
      <c r="C3" s="19" t="s">
        <v>5</v>
      </c>
      <c r="D3" s="45" t="s">
        <v>6</v>
      </c>
      <c r="E3" s="50" t="s">
        <v>7</v>
      </c>
      <c r="F3" s="52" t="s">
        <v>6</v>
      </c>
      <c r="G3" s="44" t="s">
        <v>7</v>
      </c>
      <c r="H3" s="45" t="s">
        <v>8</v>
      </c>
      <c r="I3" s="45" t="s">
        <v>96</v>
      </c>
      <c r="J3" s="44" t="s">
        <v>9</v>
      </c>
      <c r="K3" s="45" t="s">
        <v>10</v>
      </c>
      <c r="L3" s="45" t="s">
        <v>41</v>
      </c>
      <c r="O3" s="97" t="s">
        <v>205</v>
      </c>
    </row>
    <row r="4" spans="1:15" ht="15.75">
      <c r="A4" s="13"/>
      <c r="B4" s="37" t="s">
        <v>11</v>
      </c>
      <c r="C4" s="24"/>
      <c r="D4" s="25"/>
      <c r="F4" s="24"/>
      <c r="G4" s="24"/>
      <c r="I4" s="24"/>
      <c r="J4" s="13"/>
      <c r="O4" s="96" t="s">
        <v>206</v>
      </c>
    </row>
    <row r="5" spans="1:15" ht="15.75">
      <c r="A5" s="13">
        <v>1</v>
      </c>
      <c r="B5" s="72" t="s">
        <v>42</v>
      </c>
      <c r="C5" s="39">
        <v>0.00048565333333333333</v>
      </c>
      <c r="D5" s="89" t="e">
        <f>1.443*LN(C5/E$5)*(C5/E$5)</f>
        <v>#DIV/0!</v>
      </c>
      <c r="E5" s="90"/>
      <c r="F5" s="90"/>
      <c r="G5" s="91"/>
      <c r="H5" s="88"/>
      <c r="I5" s="92"/>
      <c r="J5" s="93"/>
      <c r="K5" s="88"/>
      <c r="L5" s="86"/>
      <c r="O5" s="96" t="s">
        <v>207</v>
      </c>
    </row>
    <row r="6" spans="1:10" ht="12.75">
      <c r="A6" s="8">
        <v>1</v>
      </c>
      <c r="B6" s="72" t="s">
        <v>21</v>
      </c>
      <c r="C6" s="39">
        <v>0.11971187200000004</v>
      </c>
      <c r="D6" s="89"/>
      <c r="F6" s="24"/>
      <c r="G6" s="24"/>
      <c r="I6" s="24"/>
      <c r="J6" s="13"/>
    </row>
    <row r="7" spans="1:10" ht="12.75">
      <c r="A7" s="8">
        <v>1</v>
      </c>
      <c r="B7" s="72" t="s">
        <v>43</v>
      </c>
      <c r="C7" s="39">
        <v>0.007536000000000001</v>
      </c>
      <c r="D7" s="89"/>
      <c r="F7" s="24"/>
      <c r="G7" s="24"/>
      <c r="I7" s="24"/>
      <c r="J7" s="13"/>
    </row>
    <row r="8" spans="1:10" ht="12.75">
      <c r="A8" s="8">
        <v>1</v>
      </c>
      <c r="B8" s="72" t="s">
        <v>44</v>
      </c>
      <c r="C8" s="39">
        <v>0.009001333333333333</v>
      </c>
      <c r="D8" s="89"/>
      <c r="F8" s="24"/>
      <c r="G8" s="24"/>
      <c r="I8" s="24"/>
      <c r="J8" s="13"/>
    </row>
    <row r="9" spans="1:10" ht="12.75">
      <c r="A9" s="8">
        <v>1</v>
      </c>
      <c r="B9" s="72" t="s">
        <v>45</v>
      </c>
      <c r="C9" s="39">
        <v>0.0003672669600000001</v>
      </c>
      <c r="D9" s="89"/>
      <c r="F9" s="24"/>
      <c r="G9" s="24"/>
      <c r="I9" s="24"/>
      <c r="J9" s="13"/>
    </row>
    <row r="10" spans="1:10" ht="12.75">
      <c r="A10" s="13">
        <v>1</v>
      </c>
      <c r="B10" s="72" t="s">
        <v>46</v>
      </c>
      <c r="C10" s="39">
        <v>0.00031018176000000003</v>
      </c>
      <c r="D10" s="89"/>
      <c r="F10" s="24"/>
      <c r="G10" s="24"/>
      <c r="I10" s="24"/>
      <c r="J10" s="13"/>
    </row>
    <row r="11" spans="1:10" ht="12.75">
      <c r="A11" s="13">
        <v>1</v>
      </c>
      <c r="B11" s="72" t="s">
        <v>23</v>
      </c>
      <c r="C11" s="39">
        <v>0.066234375</v>
      </c>
      <c r="D11" s="89"/>
      <c r="F11" s="24"/>
      <c r="G11" s="24"/>
      <c r="I11" s="24"/>
      <c r="J11" s="13"/>
    </row>
    <row r="12" spans="1:10" ht="12.75">
      <c r="A12" s="8">
        <v>1</v>
      </c>
      <c r="B12" s="72" t="s">
        <v>12</v>
      </c>
      <c r="C12" s="39">
        <v>0.00785</v>
      </c>
      <c r="D12" s="89"/>
      <c r="F12" s="24"/>
      <c r="G12" s="24"/>
      <c r="I12" s="24"/>
      <c r="J12" s="13"/>
    </row>
    <row r="13" spans="1:10" ht="17.25">
      <c r="A13" s="13"/>
      <c r="B13" s="9"/>
      <c r="C13" s="39"/>
      <c r="D13" s="49"/>
      <c r="F13" s="24"/>
      <c r="G13" s="73"/>
      <c r="I13" s="24"/>
      <c r="J13" s="13"/>
    </row>
    <row r="14" spans="1:10" ht="12.75">
      <c r="A14" s="13"/>
      <c r="B14" s="37" t="s">
        <v>26</v>
      </c>
      <c r="C14" s="39"/>
      <c r="D14" s="49"/>
      <c r="F14" s="24"/>
      <c r="G14" s="24"/>
      <c r="I14" s="24"/>
      <c r="J14" s="13"/>
    </row>
    <row r="15" spans="1:10" ht="12.75">
      <c r="A15" s="8">
        <v>1</v>
      </c>
      <c r="B15" s="26" t="s">
        <v>27</v>
      </c>
      <c r="C15" s="39">
        <v>0.012308800000000002</v>
      </c>
      <c r="D15" s="89"/>
      <c r="F15" s="24"/>
      <c r="G15" s="24"/>
      <c r="I15" s="24"/>
      <c r="J15" s="13"/>
    </row>
    <row r="16" spans="1:10" ht="12.75">
      <c r="A16" s="8">
        <v>1</v>
      </c>
      <c r="B16" s="74" t="s">
        <v>47</v>
      </c>
      <c r="C16" s="39">
        <v>0.227964</v>
      </c>
      <c r="D16" s="89"/>
      <c r="F16" s="24"/>
      <c r="G16" s="24"/>
      <c r="I16" s="24"/>
      <c r="J16" s="13"/>
    </row>
    <row r="17" spans="1:10" ht="12.75">
      <c r="A17" s="8">
        <v>1</v>
      </c>
      <c r="B17" s="74" t="s">
        <v>29</v>
      </c>
      <c r="C17" s="39">
        <v>0.1039968</v>
      </c>
      <c r="D17" s="89"/>
      <c r="F17" s="39"/>
      <c r="G17" s="39"/>
      <c r="I17" s="39"/>
      <c r="J17" s="8"/>
    </row>
    <row r="18" spans="1:10" ht="12.75">
      <c r="A18" s="8">
        <v>1</v>
      </c>
      <c r="B18" s="74" t="s">
        <v>29</v>
      </c>
      <c r="C18" s="39">
        <v>0.009324544</v>
      </c>
      <c r="D18" s="89"/>
      <c r="F18" s="39"/>
      <c r="G18" s="39"/>
      <c r="I18" s="39"/>
      <c r="J18" s="8"/>
    </row>
    <row r="19" spans="1:10" ht="12.75">
      <c r="A19" s="8">
        <v>1</v>
      </c>
      <c r="B19" s="74" t="s">
        <v>29</v>
      </c>
      <c r="C19" s="39">
        <v>0.0030520800000000004</v>
      </c>
      <c r="D19" s="89"/>
      <c r="F19" s="39"/>
      <c r="G19" s="39"/>
      <c r="I19" s="39"/>
      <c r="J19" s="8"/>
    </row>
    <row r="20" spans="1:10" ht="12.75">
      <c r="A20" s="13">
        <v>1</v>
      </c>
      <c r="B20" s="9" t="s">
        <v>48</v>
      </c>
      <c r="C20" s="24">
        <v>0.0022608000000000003</v>
      </c>
      <c r="D20" s="89"/>
      <c r="F20" s="39"/>
      <c r="G20" s="39"/>
      <c r="I20" s="39"/>
      <c r="J20" s="8"/>
    </row>
    <row r="21" spans="1:10" ht="12.75">
      <c r="A21" s="8">
        <v>1</v>
      </c>
      <c r="B21" s="26" t="s">
        <v>49</v>
      </c>
      <c r="C21" s="24">
        <v>0.0032857600000000004</v>
      </c>
      <c r="D21" s="89"/>
      <c r="F21" s="39"/>
      <c r="G21" s="39"/>
      <c r="I21" s="39"/>
      <c r="J21" s="8"/>
    </row>
    <row r="22" spans="1:10" ht="12.75">
      <c r="A22" s="8">
        <v>1</v>
      </c>
      <c r="B22" s="9" t="s">
        <v>50</v>
      </c>
      <c r="C22" s="24">
        <v>0.013483008000000003</v>
      </c>
      <c r="D22" s="89"/>
      <c r="F22" s="39"/>
      <c r="G22" s="39"/>
      <c r="I22" s="39"/>
      <c r="J22" s="8"/>
    </row>
    <row r="23" spans="1:10" ht="12.75">
      <c r="A23" s="8"/>
      <c r="B23" s="9" t="s">
        <v>61</v>
      </c>
      <c r="C23" s="39"/>
      <c r="D23" s="49"/>
      <c r="F23" s="39"/>
      <c r="G23" s="39"/>
      <c r="I23" s="39"/>
      <c r="J23" s="8"/>
    </row>
    <row r="24" spans="1:10" ht="12.75">
      <c r="A24" s="8"/>
      <c r="B24" s="22" t="s">
        <v>62</v>
      </c>
      <c r="C24" s="39"/>
      <c r="D24" s="49"/>
      <c r="F24" s="39"/>
      <c r="G24" s="39"/>
      <c r="I24" s="39"/>
      <c r="J24" s="8"/>
    </row>
    <row r="25" spans="1:10" ht="12.75">
      <c r="A25" s="8"/>
      <c r="B25" s="26"/>
      <c r="C25" s="24"/>
      <c r="D25" s="49"/>
      <c r="F25" s="39"/>
      <c r="G25" s="39"/>
      <c r="I25" s="39"/>
      <c r="J25" s="8"/>
    </row>
    <row r="26" spans="1:10" ht="12.75">
      <c r="A26" s="8"/>
      <c r="B26" s="40" t="s">
        <v>13</v>
      </c>
      <c r="C26" s="24"/>
      <c r="D26" s="49"/>
      <c r="F26" s="24"/>
      <c r="G26" s="24"/>
      <c r="I26" s="24"/>
      <c r="J26" s="13"/>
    </row>
    <row r="27" spans="1:10" ht="12.75">
      <c r="A27" s="13">
        <v>1</v>
      </c>
      <c r="B27" s="9" t="s">
        <v>51</v>
      </c>
      <c r="C27" s="39">
        <v>0.00110286848</v>
      </c>
      <c r="D27" s="89"/>
      <c r="F27" s="24"/>
      <c r="G27" s="24"/>
      <c r="I27" s="24"/>
      <c r="J27" s="13"/>
    </row>
    <row r="28" spans="1:10" ht="12.75">
      <c r="A28" s="8">
        <v>1</v>
      </c>
      <c r="B28" s="9" t="s">
        <v>40</v>
      </c>
      <c r="C28" s="39">
        <v>0.00029018624</v>
      </c>
      <c r="D28" s="89"/>
      <c r="F28" s="24"/>
      <c r="G28" s="24"/>
      <c r="I28" s="24"/>
      <c r="J28" s="13"/>
    </row>
    <row r="29" spans="1:10" ht="12.75">
      <c r="A29" s="8"/>
      <c r="C29" s="75"/>
      <c r="D29" s="49"/>
      <c r="F29" s="24"/>
      <c r="G29" s="24"/>
      <c r="I29" s="24"/>
      <c r="J29" s="13"/>
    </row>
    <row r="30" spans="1:10" ht="12.75">
      <c r="A30" s="8"/>
      <c r="B30" s="40" t="s">
        <v>16</v>
      </c>
      <c r="C30" s="39"/>
      <c r="D30" s="49"/>
      <c r="F30" s="24"/>
      <c r="G30" s="24"/>
      <c r="I30" s="24"/>
      <c r="J30" s="13"/>
    </row>
    <row r="31" spans="1:10" ht="12.75">
      <c r="A31" s="8">
        <v>1</v>
      </c>
      <c r="B31" s="9" t="s">
        <v>52</v>
      </c>
      <c r="C31" s="39">
        <v>0.001256</v>
      </c>
      <c r="D31" s="89"/>
      <c r="F31" s="24"/>
      <c r="G31" s="24"/>
      <c r="I31" s="24"/>
      <c r="J31" s="13"/>
    </row>
    <row r="32" spans="1:10" ht="12.75">
      <c r="A32" s="13">
        <v>1</v>
      </c>
      <c r="B32" s="76" t="s">
        <v>53</v>
      </c>
      <c r="C32" s="39">
        <v>0.011903112</v>
      </c>
      <c r="D32" s="89"/>
      <c r="F32" s="24"/>
      <c r="G32" s="24"/>
      <c r="I32" s="24"/>
      <c r="J32" s="13"/>
    </row>
    <row r="33" spans="1:10" ht="12.75">
      <c r="A33" s="8">
        <v>1</v>
      </c>
      <c r="B33" s="77" t="s">
        <v>54</v>
      </c>
      <c r="C33" s="39">
        <v>0.005397732010666668</v>
      </c>
      <c r="D33" s="89"/>
      <c r="F33" s="39"/>
      <c r="G33" s="39"/>
      <c r="I33" s="39"/>
      <c r="J33" s="8"/>
    </row>
    <row r="34" spans="1:10" ht="12.75">
      <c r="A34" s="8">
        <v>1</v>
      </c>
      <c r="B34" s="77" t="s">
        <v>55</v>
      </c>
      <c r="C34" s="39">
        <v>0.04555093333333334</v>
      </c>
      <c r="D34" s="89"/>
      <c r="F34" s="39"/>
      <c r="G34" s="39"/>
      <c r="I34" s="39"/>
      <c r="J34" s="8"/>
    </row>
    <row r="35" spans="1:10" ht="12.75">
      <c r="A35" s="8"/>
      <c r="C35" s="39"/>
      <c r="D35" s="49"/>
      <c r="F35" s="39"/>
      <c r="G35" s="39"/>
      <c r="I35" s="39"/>
      <c r="J35" s="8"/>
    </row>
    <row r="36" spans="1:10" ht="12.75">
      <c r="A36" s="8"/>
      <c r="B36" s="26"/>
      <c r="C36" s="39"/>
      <c r="D36" s="49"/>
      <c r="F36" s="39"/>
      <c r="G36" s="39"/>
      <c r="I36" s="39"/>
      <c r="J36" s="8"/>
    </row>
    <row r="37" spans="1:10" ht="12.75">
      <c r="A37" s="13"/>
      <c r="B37" s="37" t="s">
        <v>17</v>
      </c>
      <c r="C37" s="39"/>
      <c r="D37" s="49"/>
      <c r="F37" s="24"/>
      <c r="G37" s="24"/>
      <c r="I37" s="24"/>
      <c r="J37" s="13"/>
    </row>
    <row r="38" spans="1:10" ht="12.75">
      <c r="A38" s="13">
        <v>1</v>
      </c>
      <c r="B38" s="72" t="s">
        <v>56</v>
      </c>
      <c r="C38" s="39">
        <v>0.018448128000000005</v>
      </c>
      <c r="D38" s="89"/>
      <c r="F38" s="24"/>
      <c r="G38" s="24"/>
      <c r="I38" s="24"/>
      <c r="J38" s="13"/>
    </row>
    <row r="39" spans="1:10" ht="12.75">
      <c r="A39" s="8">
        <v>1</v>
      </c>
      <c r="B39" s="72" t="s">
        <v>18</v>
      </c>
      <c r="C39" s="39">
        <v>0.06800486400000001</v>
      </c>
      <c r="D39" s="89"/>
      <c r="F39" s="24"/>
      <c r="G39" s="24"/>
      <c r="I39" s="24"/>
      <c r="J39" s="13"/>
    </row>
    <row r="40" spans="1:10" ht="12.75">
      <c r="A40" s="8">
        <v>1</v>
      </c>
      <c r="B40" s="72" t="s">
        <v>18</v>
      </c>
      <c r="C40" s="39">
        <v>0.005207543466666667</v>
      </c>
      <c r="D40" s="89"/>
      <c r="F40" s="24"/>
      <c r="G40" s="24"/>
      <c r="I40" s="24"/>
      <c r="J40" s="13"/>
    </row>
    <row r="41" spans="1:10" ht="12.75">
      <c r="A41" s="8">
        <v>1</v>
      </c>
      <c r="B41" s="72" t="s">
        <v>38</v>
      </c>
      <c r="C41" s="39">
        <v>0.005231240000000001</v>
      </c>
      <c r="D41" s="89"/>
      <c r="F41" s="24"/>
      <c r="G41" s="24"/>
      <c r="I41" s="24"/>
      <c r="J41" s="13"/>
    </row>
    <row r="42" spans="1:10" ht="12.75">
      <c r="A42" s="8"/>
      <c r="B42" s="9"/>
      <c r="C42" s="24"/>
      <c r="D42" s="49"/>
      <c r="F42" s="24"/>
      <c r="G42" s="24"/>
      <c r="I42" s="24"/>
      <c r="J42" s="13"/>
    </row>
    <row r="43" spans="1:10" ht="12.75">
      <c r="A43" s="8"/>
      <c r="B43" s="48" t="s">
        <v>19</v>
      </c>
      <c r="C43" s="24"/>
      <c r="D43" s="49"/>
      <c r="F43" s="24"/>
      <c r="G43" s="24"/>
      <c r="I43" s="24"/>
      <c r="J43" s="13"/>
    </row>
    <row r="44" spans="1:10" ht="12.75">
      <c r="A44" s="8"/>
      <c r="B44" s="78" t="s">
        <v>39</v>
      </c>
      <c r="C44" s="39"/>
      <c r="D44" s="49"/>
      <c r="F44" s="24"/>
      <c r="G44" s="24"/>
      <c r="I44" s="24"/>
      <c r="J44" s="13"/>
    </row>
    <row r="45" spans="1:10" ht="12.75">
      <c r="A45" s="8"/>
      <c r="B45" s="9"/>
      <c r="C45" s="24"/>
      <c r="D45" s="49"/>
      <c r="F45" s="24"/>
      <c r="G45" s="24"/>
      <c r="I45" s="24"/>
      <c r="J45" s="13"/>
    </row>
    <row r="46" spans="1:10" ht="12.75">
      <c r="A46" s="13"/>
      <c r="B46" s="37" t="s">
        <v>57</v>
      </c>
      <c r="C46" s="24"/>
      <c r="D46" s="49"/>
      <c r="F46" s="24"/>
      <c r="G46" s="24"/>
      <c r="I46" s="24"/>
      <c r="J46" s="13"/>
    </row>
    <row r="47" spans="1:10" ht="12.75">
      <c r="A47" s="8">
        <v>1</v>
      </c>
      <c r="B47" s="11" t="s">
        <v>58</v>
      </c>
      <c r="C47" s="24">
        <v>0.005743269333333334</v>
      </c>
      <c r="D47" s="89"/>
      <c r="F47" s="24"/>
      <c r="G47" s="24"/>
      <c r="I47" s="24"/>
      <c r="J47" s="13"/>
    </row>
    <row r="48" spans="1:10" ht="12.75">
      <c r="A48" s="8"/>
      <c r="B48" s="9"/>
      <c r="C48" s="39"/>
      <c r="D48" s="49"/>
      <c r="F48" s="24"/>
      <c r="G48" s="24"/>
      <c r="I48" s="24"/>
      <c r="J48" s="13"/>
    </row>
    <row r="49" spans="2:10" ht="12.75">
      <c r="B49" s="37" t="s">
        <v>59</v>
      </c>
      <c r="C49" s="39"/>
      <c r="D49" s="49"/>
      <c r="F49" s="24"/>
      <c r="G49" s="24"/>
      <c r="I49" s="24"/>
      <c r="J49" s="13"/>
    </row>
    <row r="50" spans="1:4" ht="12.75">
      <c r="A50" s="8">
        <v>1</v>
      </c>
      <c r="B50" s="22" t="s">
        <v>60</v>
      </c>
      <c r="C50" s="24">
        <v>0.0008205866666666667</v>
      </c>
      <c r="D50" s="89"/>
    </row>
    <row r="52" ht="12.75">
      <c r="B52" s="79" t="s">
        <v>200</v>
      </c>
    </row>
    <row r="53" ht="12.75">
      <c r="B53" s="22" t="s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F13" sqref="F13"/>
    </sheetView>
  </sheetViews>
  <sheetFormatPr defaultColWidth="9.140625" defaultRowHeight="12.75"/>
  <cols>
    <col min="1" max="1" width="2.28125" style="0" bestFit="1" customWidth="1"/>
    <col min="2" max="2" width="36.140625" style="0" bestFit="1" customWidth="1"/>
    <col min="3" max="3" width="9.8515625" style="0" bestFit="1" customWidth="1"/>
    <col min="4" max="4" width="9.28125" style="0" bestFit="1" customWidth="1"/>
    <col min="5" max="5" width="11.00390625" style="0" bestFit="1" customWidth="1"/>
    <col min="6" max="6" width="11.00390625" style="0" customWidth="1"/>
    <col min="7" max="7" width="10.8515625" style="0" bestFit="1" customWidth="1"/>
    <col min="8" max="8" width="9.28125" style="0" bestFit="1" customWidth="1"/>
    <col min="9" max="9" width="13.7109375" style="0" bestFit="1" customWidth="1"/>
    <col min="10" max="12" width="9.28125" style="28" bestFit="1" customWidth="1"/>
    <col min="13" max="13" width="9.140625" style="28" customWidth="1"/>
    <col min="14" max="16" width="9.28125" style="28" bestFit="1" customWidth="1"/>
    <col min="18" max="18" width="9.28125" style="0" bestFit="1" customWidth="1"/>
  </cols>
  <sheetData>
    <row r="1" spans="1:18" ht="13.5" thickBot="1">
      <c r="A1" s="1"/>
      <c r="B1" s="2" t="s">
        <v>20</v>
      </c>
      <c r="C1" s="7" t="s">
        <v>0</v>
      </c>
      <c r="D1" s="33">
        <v>39636</v>
      </c>
      <c r="F1" s="11"/>
      <c r="G1" s="4"/>
      <c r="H1" s="6"/>
      <c r="I1" s="10"/>
      <c r="J1" s="13"/>
      <c r="K1" s="13"/>
      <c r="L1" s="13"/>
      <c r="M1" s="12"/>
      <c r="N1" s="12"/>
      <c r="O1" s="13"/>
      <c r="P1" s="13"/>
      <c r="Q1" s="11"/>
      <c r="R1" s="11"/>
    </row>
    <row r="2" spans="1:14" ht="15.75">
      <c r="A2" s="1"/>
      <c r="B2" s="16"/>
      <c r="C2" s="17" t="s">
        <v>1</v>
      </c>
      <c r="D2" s="43" t="s">
        <v>2</v>
      </c>
      <c r="E2" s="41" t="s">
        <v>82</v>
      </c>
      <c r="F2" s="51" t="s">
        <v>97</v>
      </c>
      <c r="G2" s="42" t="s">
        <v>3</v>
      </c>
      <c r="H2" s="43" t="s">
        <v>3</v>
      </c>
      <c r="I2" s="43" t="s">
        <v>83</v>
      </c>
      <c r="J2" s="42"/>
      <c r="K2" s="43"/>
      <c r="L2" s="41"/>
      <c r="N2" s="96" t="s">
        <v>204</v>
      </c>
    </row>
    <row r="3" spans="1:14" ht="16.5" thickBot="1">
      <c r="A3" s="14"/>
      <c r="B3" s="18" t="s">
        <v>4</v>
      </c>
      <c r="C3" s="19" t="s">
        <v>5</v>
      </c>
      <c r="D3" s="45" t="s">
        <v>6</v>
      </c>
      <c r="E3" s="50" t="s">
        <v>7</v>
      </c>
      <c r="F3" s="52" t="s">
        <v>6</v>
      </c>
      <c r="G3" s="44" t="s">
        <v>7</v>
      </c>
      <c r="H3" s="45" t="s">
        <v>8</v>
      </c>
      <c r="I3" s="45" t="s">
        <v>96</v>
      </c>
      <c r="J3" s="44" t="s">
        <v>9</v>
      </c>
      <c r="K3" s="45" t="s">
        <v>10</v>
      </c>
      <c r="L3" s="45" t="s">
        <v>41</v>
      </c>
      <c r="N3" s="97" t="s">
        <v>205</v>
      </c>
    </row>
    <row r="4" spans="1:14" ht="15.75">
      <c r="A4" s="15"/>
      <c r="B4" s="37" t="s">
        <v>11</v>
      </c>
      <c r="C4" s="20"/>
      <c r="E4" s="20"/>
      <c r="F4" s="20"/>
      <c r="G4" s="20"/>
      <c r="H4" s="20"/>
      <c r="I4" s="15"/>
      <c r="J4" s="15"/>
      <c r="K4" s="15"/>
      <c r="N4" s="96" t="s">
        <v>206</v>
      </c>
    </row>
    <row r="5" spans="1:14" ht="15.75">
      <c r="A5" s="8">
        <v>1</v>
      </c>
      <c r="B5" s="72" t="s">
        <v>201</v>
      </c>
      <c r="C5" s="34">
        <v>0.09975868867924541</v>
      </c>
      <c r="D5" s="90" t="e">
        <f>1.443*LN(C5/E$5)*(C5/E$5)</f>
        <v>#DIV/0!</v>
      </c>
      <c r="E5" s="94"/>
      <c r="F5" s="90"/>
      <c r="G5" s="91"/>
      <c r="H5" s="88"/>
      <c r="I5" s="85"/>
      <c r="J5" s="93"/>
      <c r="K5" s="88"/>
      <c r="L5" s="95"/>
      <c r="N5" s="96" t="s">
        <v>207</v>
      </c>
    </row>
    <row r="6" spans="1:9" ht="12.75">
      <c r="A6" s="13">
        <v>1</v>
      </c>
      <c r="B6" s="72" t="s">
        <v>21</v>
      </c>
      <c r="C6" s="34">
        <v>0.238060507075472</v>
      </c>
      <c r="D6" s="90"/>
      <c r="E6" s="34"/>
      <c r="F6" s="34"/>
      <c r="G6" s="34"/>
      <c r="H6" s="34"/>
      <c r="I6" s="28"/>
    </row>
    <row r="7" spans="1:9" ht="12.75">
      <c r="A7" s="13">
        <v>1</v>
      </c>
      <c r="B7" s="72" t="s">
        <v>22</v>
      </c>
      <c r="C7" s="34">
        <v>0.517723910943397</v>
      </c>
      <c r="D7" s="90"/>
      <c r="E7" s="34"/>
      <c r="F7" s="34"/>
      <c r="G7" s="34"/>
      <c r="H7" s="34"/>
      <c r="I7" s="28"/>
    </row>
    <row r="8" spans="1:9" ht="12.75">
      <c r="A8" s="8">
        <v>1</v>
      </c>
      <c r="B8" s="72" t="s">
        <v>23</v>
      </c>
      <c r="C8" s="34">
        <v>0.3400864386792457</v>
      </c>
      <c r="D8" s="90"/>
      <c r="E8" s="34"/>
      <c r="F8" s="34"/>
      <c r="G8" s="34"/>
      <c r="H8" s="34"/>
      <c r="I8" s="28"/>
    </row>
    <row r="9" spans="1:9" ht="12.75">
      <c r="A9" s="8">
        <v>1</v>
      </c>
      <c r="B9" s="72" t="s">
        <v>12</v>
      </c>
      <c r="C9" s="34">
        <v>1.5020484375000018</v>
      </c>
      <c r="D9" s="90"/>
      <c r="E9" s="34"/>
      <c r="F9" s="34"/>
      <c r="G9" s="34"/>
      <c r="H9" s="34"/>
      <c r="I9" s="28"/>
    </row>
    <row r="10" spans="1:9" ht="12.75">
      <c r="A10" s="8">
        <v>1</v>
      </c>
      <c r="B10" s="72" t="s">
        <v>24</v>
      </c>
      <c r="C10" s="34">
        <v>0.43298041961478045</v>
      </c>
      <c r="D10" s="90"/>
      <c r="E10" s="34"/>
      <c r="F10" s="34"/>
      <c r="G10" s="34"/>
      <c r="H10" s="34"/>
      <c r="I10" s="28"/>
    </row>
    <row r="11" spans="1:9" ht="12.75">
      <c r="A11" s="8">
        <v>1</v>
      </c>
      <c r="B11" s="72" t="s">
        <v>25</v>
      </c>
      <c r="C11" s="34">
        <v>0.006121555896226423</v>
      </c>
      <c r="D11" s="90"/>
      <c r="E11" s="34"/>
      <c r="F11" s="34"/>
      <c r="G11" s="34"/>
      <c r="H11" s="34"/>
      <c r="I11" s="28"/>
    </row>
    <row r="12" spans="1:9" ht="12.75">
      <c r="A12" s="13"/>
      <c r="B12" s="9"/>
      <c r="C12" s="34"/>
      <c r="D12" s="30"/>
      <c r="E12" s="34"/>
      <c r="F12" s="34"/>
      <c r="G12" s="34"/>
      <c r="H12" s="34"/>
      <c r="I12" s="28"/>
    </row>
    <row r="13" spans="1:11" ht="12.75">
      <c r="A13" s="15"/>
      <c r="B13" s="37" t="s">
        <v>26</v>
      </c>
      <c r="C13" s="20"/>
      <c r="D13" s="30"/>
      <c r="E13" s="20"/>
      <c r="F13" s="20"/>
      <c r="G13" s="20"/>
      <c r="H13" s="20"/>
      <c r="I13" s="15"/>
      <c r="J13" s="15"/>
      <c r="K13" s="15"/>
    </row>
    <row r="14" spans="1:9" ht="12.75">
      <c r="A14" s="13">
        <v>1</v>
      </c>
      <c r="B14" s="22" t="s">
        <v>27</v>
      </c>
      <c r="C14" s="34">
        <v>0.12564304540094356</v>
      </c>
      <c r="D14" s="90"/>
      <c r="E14" s="34"/>
      <c r="F14" s="34"/>
      <c r="G14" s="34"/>
      <c r="H14" s="34"/>
      <c r="I14" s="28"/>
    </row>
    <row r="15" spans="1:9" ht="12.75">
      <c r="A15" s="8">
        <v>1</v>
      </c>
      <c r="B15" s="72" t="s">
        <v>28</v>
      </c>
      <c r="C15" s="34">
        <v>0.012469836084905678</v>
      </c>
      <c r="D15" s="90"/>
      <c r="E15" s="34"/>
      <c r="F15" s="34"/>
      <c r="G15" s="34"/>
      <c r="H15" s="34"/>
      <c r="I15" s="28"/>
    </row>
    <row r="16" spans="1:9" ht="12.75">
      <c r="A16" s="8">
        <v>1</v>
      </c>
      <c r="B16" s="72" t="s">
        <v>29</v>
      </c>
      <c r="C16" s="34">
        <v>0.238060507075472</v>
      </c>
      <c r="D16" s="90"/>
      <c r="E16" s="35"/>
      <c r="F16" s="35"/>
      <c r="G16" s="35"/>
      <c r="H16" s="35"/>
      <c r="I16" s="29"/>
    </row>
    <row r="17" spans="1:9" ht="12.75">
      <c r="A17" s="8"/>
      <c r="B17" s="9"/>
      <c r="C17" s="34"/>
      <c r="D17" s="30"/>
      <c r="E17" s="35"/>
      <c r="F17" s="35"/>
      <c r="G17" s="35"/>
      <c r="H17" s="35"/>
      <c r="I17" s="29"/>
    </row>
    <row r="18" spans="1:11" ht="12.75">
      <c r="A18" s="80"/>
      <c r="B18" s="40" t="s">
        <v>13</v>
      </c>
      <c r="C18" s="20"/>
      <c r="D18" s="30"/>
      <c r="E18" s="20"/>
      <c r="F18" s="20"/>
      <c r="G18" s="20"/>
      <c r="H18" s="20"/>
      <c r="I18" s="15"/>
      <c r="J18" s="15"/>
      <c r="K18" s="15"/>
    </row>
    <row r="19" spans="1:9" ht="12.75">
      <c r="A19" s="8">
        <v>1</v>
      </c>
      <c r="B19" s="81" t="s">
        <v>30</v>
      </c>
      <c r="C19" s="34">
        <v>0.06297897012578625</v>
      </c>
      <c r="D19" s="90"/>
      <c r="E19" s="34"/>
      <c r="F19" s="34"/>
      <c r="G19" s="34"/>
      <c r="H19" s="34"/>
      <c r="I19" s="28"/>
    </row>
    <row r="20" spans="1:9" ht="12.75">
      <c r="A20" s="8">
        <v>1</v>
      </c>
      <c r="B20" s="81" t="s">
        <v>31</v>
      </c>
      <c r="C20" s="34">
        <v>0.0016510919811320776</v>
      </c>
      <c r="D20" s="90"/>
      <c r="E20" s="34"/>
      <c r="F20" s="34"/>
      <c r="G20" s="34"/>
      <c r="H20" s="34"/>
      <c r="I20" s="28"/>
    </row>
    <row r="21" spans="1:9" ht="12.75">
      <c r="A21" s="8">
        <v>1</v>
      </c>
      <c r="B21" s="81" t="s">
        <v>32</v>
      </c>
      <c r="C21" s="34">
        <v>0.0014195459866352216</v>
      </c>
      <c r="D21" s="90"/>
      <c r="E21" s="35"/>
      <c r="F21" s="35"/>
      <c r="G21" s="35"/>
      <c r="H21" s="35"/>
      <c r="I21" s="29"/>
    </row>
    <row r="22" spans="1:9" ht="12.75">
      <c r="A22" s="8">
        <v>1</v>
      </c>
      <c r="B22" s="72" t="s">
        <v>33</v>
      </c>
      <c r="C22" s="34">
        <v>0.018137943396226437</v>
      </c>
      <c r="D22" s="90"/>
      <c r="E22" s="35"/>
      <c r="F22" s="35"/>
      <c r="G22" s="35"/>
      <c r="H22" s="35"/>
      <c r="I22" s="29"/>
    </row>
    <row r="23" spans="1:9" ht="12.75">
      <c r="A23" s="8">
        <v>1</v>
      </c>
      <c r="B23" s="81" t="s">
        <v>34</v>
      </c>
      <c r="C23" s="34">
        <v>0.026526742216981165</v>
      </c>
      <c r="D23" s="90"/>
      <c r="E23" s="35"/>
      <c r="F23" s="35"/>
      <c r="G23" s="35"/>
      <c r="H23" s="35"/>
      <c r="I23" s="29"/>
    </row>
    <row r="24" spans="1:9" ht="12.75">
      <c r="A24" s="13">
        <v>1</v>
      </c>
      <c r="B24" s="22" t="s">
        <v>35</v>
      </c>
      <c r="C24" s="34">
        <v>0.04081709039832291</v>
      </c>
      <c r="D24" s="90"/>
      <c r="E24" s="35"/>
      <c r="F24" s="35"/>
      <c r="G24" s="35"/>
      <c r="H24" s="35"/>
      <c r="I24" s="29"/>
    </row>
    <row r="25" spans="1:9" ht="12.75">
      <c r="A25" s="11"/>
      <c r="B25" s="74" t="s">
        <v>14</v>
      </c>
      <c r="C25" s="35"/>
      <c r="D25" s="30"/>
      <c r="E25" s="35"/>
      <c r="F25" s="35"/>
      <c r="G25" s="35"/>
      <c r="H25" s="35"/>
      <c r="I25" s="29"/>
    </row>
    <row r="26" spans="1:9" ht="12.75">
      <c r="A26" s="11"/>
      <c r="B26" s="74" t="s">
        <v>40</v>
      </c>
      <c r="C26" s="35"/>
      <c r="D26" s="30"/>
      <c r="E26" s="35"/>
      <c r="F26" s="35"/>
      <c r="G26" s="35"/>
      <c r="H26" s="35"/>
      <c r="I26" s="29"/>
    </row>
    <row r="27" spans="1:9" ht="12.75">
      <c r="A27" s="8"/>
      <c r="B27" s="22"/>
      <c r="C27" s="35"/>
      <c r="D27" s="30"/>
      <c r="E27" s="35"/>
      <c r="F27" s="35"/>
      <c r="G27" s="35"/>
      <c r="H27" s="35"/>
      <c r="I27" s="29"/>
    </row>
    <row r="28" spans="1:11" ht="12.75">
      <c r="A28" s="15"/>
      <c r="B28" s="37" t="s">
        <v>15</v>
      </c>
      <c r="C28" s="20"/>
      <c r="D28" s="30"/>
      <c r="E28" s="20"/>
      <c r="F28" s="20"/>
      <c r="G28" s="20"/>
      <c r="H28" s="20"/>
      <c r="I28" s="15"/>
      <c r="J28" s="15"/>
      <c r="K28" s="15"/>
    </row>
    <row r="29" spans="1:9" ht="12.75">
      <c r="A29" s="13">
        <v>1</v>
      </c>
      <c r="B29" s="9" t="s">
        <v>36</v>
      </c>
      <c r="C29" s="34">
        <v>0.26956603773584936</v>
      </c>
      <c r="D29" s="90"/>
      <c r="E29" s="34"/>
      <c r="F29" s="34"/>
      <c r="G29" s="34"/>
      <c r="H29" s="34"/>
      <c r="I29" s="28"/>
    </row>
    <row r="30" spans="1:9" ht="12.75">
      <c r="A30" s="13"/>
      <c r="B30" s="9"/>
      <c r="C30" s="34"/>
      <c r="D30" s="30"/>
      <c r="E30" s="34"/>
      <c r="F30" s="34"/>
      <c r="G30" s="34"/>
      <c r="H30" s="34"/>
      <c r="I30" s="28"/>
    </row>
    <row r="31" spans="1:11" ht="12.75">
      <c r="A31" s="82"/>
      <c r="B31" s="40" t="s">
        <v>200</v>
      </c>
      <c r="C31" s="20"/>
      <c r="D31" s="30"/>
      <c r="E31" s="83"/>
      <c r="F31" s="83"/>
      <c r="G31" s="83"/>
      <c r="H31" s="83"/>
      <c r="I31" s="80"/>
      <c r="J31" s="80"/>
      <c r="K31" s="80"/>
    </row>
    <row r="32" spans="1:11" ht="12.75">
      <c r="A32" s="13">
        <v>1</v>
      </c>
      <c r="B32" s="22" t="s">
        <v>37</v>
      </c>
      <c r="C32" s="34">
        <v>0.0018893691037735873</v>
      </c>
      <c r="D32" s="90"/>
      <c r="E32" s="35"/>
      <c r="F32" s="35"/>
      <c r="G32" s="35"/>
      <c r="H32" s="35"/>
      <c r="I32" s="29"/>
      <c r="J32" s="29"/>
      <c r="K32" s="29"/>
    </row>
    <row r="33" spans="1:11" ht="12.75">
      <c r="A33" s="11"/>
      <c r="B33" s="11"/>
      <c r="C33" s="34"/>
      <c r="D33" s="30"/>
      <c r="E33" s="35"/>
      <c r="F33" s="35"/>
      <c r="G33" s="35"/>
      <c r="H33" s="35"/>
      <c r="I33" s="29"/>
      <c r="J33" s="29"/>
      <c r="K33" s="29"/>
    </row>
    <row r="34" spans="1:11" ht="12.75">
      <c r="A34" s="15"/>
      <c r="B34" s="37" t="s">
        <v>17</v>
      </c>
      <c r="C34" s="20"/>
      <c r="D34" s="30"/>
      <c r="E34" s="20"/>
      <c r="F34" s="20"/>
      <c r="G34" s="20"/>
      <c r="H34" s="20"/>
      <c r="I34" s="15"/>
      <c r="J34" s="15"/>
      <c r="K34" s="15"/>
    </row>
    <row r="35" spans="1:9" ht="12.75">
      <c r="A35" s="8">
        <v>1</v>
      </c>
      <c r="B35" s="72" t="s">
        <v>18</v>
      </c>
      <c r="C35" s="34">
        <v>0.04332953144654094</v>
      </c>
      <c r="D35" s="90"/>
      <c r="E35" s="34"/>
      <c r="F35" s="34"/>
      <c r="G35" s="34"/>
      <c r="H35" s="34"/>
      <c r="I35" s="28"/>
    </row>
    <row r="36" spans="1:9" ht="12.75">
      <c r="A36" s="13">
        <v>1</v>
      </c>
      <c r="B36" s="72" t="s">
        <v>38</v>
      </c>
      <c r="C36" s="34">
        <v>0.02341495130306607</v>
      </c>
      <c r="D36" s="90"/>
      <c r="E36" s="34"/>
      <c r="F36" s="34"/>
      <c r="G36" s="34"/>
      <c r="H36" s="34"/>
      <c r="I36" s="28"/>
    </row>
    <row r="37" spans="1:9" ht="12.75">
      <c r="A37" s="8"/>
      <c r="B37" s="9"/>
      <c r="C37" s="34"/>
      <c r="D37" s="30"/>
      <c r="E37" s="34"/>
      <c r="F37" s="34"/>
      <c r="G37" s="34"/>
      <c r="H37" s="34"/>
      <c r="I37" s="28"/>
    </row>
    <row r="38" spans="1:11" ht="12.75">
      <c r="A38" s="15"/>
      <c r="B38" s="37" t="s">
        <v>19</v>
      </c>
      <c r="C38" s="20"/>
      <c r="D38" s="30"/>
      <c r="E38" s="20"/>
      <c r="F38" s="20"/>
      <c r="G38" s="20"/>
      <c r="H38" s="20"/>
      <c r="I38" s="15"/>
      <c r="J38" s="15"/>
      <c r="K38" s="15"/>
    </row>
    <row r="39" spans="1:9" ht="12.75">
      <c r="A39" s="13">
        <v>1</v>
      </c>
      <c r="B39" s="84" t="s">
        <v>39</v>
      </c>
      <c r="C39" s="34">
        <v>0.0030834503773584953</v>
      </c>
      <c r="D39" s="90"/>
      <c r="E39" s="34"/>
      <c r="F39" s="34"/>
      <c r="G39" s="34"/>
      <c r="H39" s="34"/>
      <c r="I39" s="28"/>
    </row>
    <row r="40" spans="1:11" ht="12.75">
      <c r="A40" s="8"/>
      <c r="B40" s="26"/>
      <c r="C40" s="35"/>
      <c r="D40" s="30"/>
      <c r="E40" s="35"/>
      <c r="F40" s="35"/>
      <c r="G40" s="35"/>
      <c r="H40" s="35"/>
      <c r="I40" s="29"/>
      <c r="J40" s="29"/>
      <c r="K40" s="29"/>
    </row>
    <row r="41" spans="1:4" ht="12.75">
      <c r="A41" s="11"/>
      <c r="B41" s="82"/>
      <c r="C41" s="20"/>
      <c r="D41" s="20"/>
    </row>
    <row r="45" spans="1:16" ht="12.75">
      <c r="A45" s="8"/>
      <c r="B45" s="26"/>
      <c r="C45" s="23"/>
      <c r="D45" s="23"/>
      <c r="E45" s="13"/>
      <c r="F45" s="13"/>
      <c r="G45" s="27"/>
      <c r="H45" s="27"/>
      <c r="I45" s="27"/>
      <c r="J45" s="15"/>
      <c r="K45" s="20"/>
      <c r="L45" s="20"/>
      <c r="M45" s="12"/>
      <c r="N45" s="25"/>
      <c r="O45" s="24"/>
      <c r="P45" s="13"/>
    </row>
    <row r="46" spans="1:16" ht="12.75">
      <c r="A46" s="15"/>
      <c r="B46" s="31"/>
      <c r="C46" s="21"/>
      <c r="D46" s="21"/>
      <c r="E46" s="15"/>
      <c r="F46" s="15"/>
      <c r="G46" s="15"/>
      <c r="H46" s="15"/>
      <c r="I46" s="15"/>
      <c r="M46" s="15"/>
      <c r="N46" s="15"/>
      <c r="O46" s="15"/>
      <c r="P46" s="15"/>
    </row>
    <row r="47" spans="2:4" ht="12.75">
      <c r="B47" s="22"/>
      <c r="C47" s="3"/>
      <c r="D47" s="3"/>
    </row>
    <row r="48" spans="2:4" ht="12.75">
      <c r="B48" s="26"/>
      <c r="C48" s="3"/>
      <c r="D48" s="3"/>
    </row>
    <row r="49" spans="3:4" ht="12.75">
      <c r="C49" s="3"/>
      <c r="D49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="70" zoomScaleNormal="70" zoomScalePageLayoutView="0" workbookViewId="0" topLeftCell="A1">
      <selection activeCell="O2" sqref="O2:O5"/>
    </sheetView>
  </sheetViews>
  <sheetFormatPr defaultColWidth="9.140625" defaultRowHeight="12.75"/>
  <cols>
    <col min="1" max="1" width="2.140625" style="0" bestFit="1" customWidth="1"/>
    <col min="2" max="2" width="31.28125" style="0" bestFit="1" customWidth="1"/>
    <col min="3" max="3" width="9.28125" style="0" bestFit="1" customWidth="1"/>
    <col min="5" max="5" width="10.421875" style="0" bestFit="1" customWidth="1"/>
    <col min="6" max="6" width="10.421875" style="0" customWidth="1"/>
    <col min="7" max="7" width="10.421875" style="0" bestFit="1" customWidth="1"/>
    <col min="9" max="9" width="13.7109375" style="0" bestFit="1" customWidth="1"/>
  </cols>
  <sheetData>
    <row r="1" spans="1:10" ht="13.5" thickBot="1">
      <c r="A1" s="1"/>
      <c r="B1" s="2" t="s">
        <v>20</v>
      </c>
      <c r="C1" s="47" t="s">
        <v>0</v>
      </c>
      <c r="D1" s="46">
        <v>39668</v>
      </c>
      <c r="E1" s="5"/>
      <c r="F1" s="5"/>
      <c r="G1" s="5"/>
      <c r="H1" s="5"/>
      <c r="I1" s="5"/>
      <c r="J1" s="28"/>
    </row>
    <row r="2" spans="1:15" ht="15.75">
      <c r="A2" s="1"/>
      <c r="B2" s="16"/>
      <c r="C2" s="17" t="s">
        <v>1</v>
      </c>
      <c r="D2" s="43" t="s">
        <v>2</v>
      </c>
      <c r="E2" s="41" t="s">
        <v>82</v>
      </c>
      <c r="F2" s="51" t="s">
        <v>97</v>
      </c>
      <c r="G2" s="42" t="s">
        <v>3</v>
      </c>
      <c r="H2" s="43" t="s">
        <v>3</v>
      </c>
      <c r="I2" s="43" t="s">
        <v>83</v>
      </c>
      <c r="J2" s="42"/>
      <c r="K2" s="43"/>
      <c r="L2" s="41"/>
      <c r="O2" s="96" t="s">
        <v>204</v>
      </c>
    </row>
    <row r="3" spans="1:15" ht="16.5" thickBot="1">
      <c r="A3" s="14"/>
      <c r="B3" s="18" t="s">
        <v>4</v>
      </c>
      <c r="C3" s="19" t="s">
        <v>5</v>
      </c>
      <c r="D3" s="45" t="s">
        <v>6</v>
      </c>
      <c r="E3" s="50" t="s">
        <v>7</v>
      </c>
      <c r="F3" s="52" t="s">
        <v>6</v>
      </c>
      <c r="G3" s="44" t="s">
        <v>7</v>
      </c>
      <c r="H3" s="45" t="s">
        <v>8</v>
      </c>
      <c r="I3" s="45" t="s">
        <v>96</v>
      </c>
      <c r="J3" s="44" t="s">
        <v>9</v>
      </c>
      <c r="K3" s="45" t="s">
        <v>10</v>
      </c>
      <c r="L3" s="45" t="s">
        <v>41</v>
      </c>
      <c r="O3" s="97" t="s">
        <v>205</v>
      </c>
    </row>
    <row r="4" spans="1:15" ht="15.75">
      <c r="A4" s="15"/>
      <c r="B4" s="37" t="s">
        <v>11</v>
      </c>
      <c r="C4" s="20"/>
      <c r="D4" s="38"/>
      <c r="E4" s="20"/>
      <c r="F4" s="20"/>
      <c r="G4" s="20"/>
      <c r="H4" s="20"/>
      <c r="I4" s="15"/>
      <c r="O4" s="96" t="s">
        <v>206</v>
      </c>
    </row>
    <row r="5" spans="1:15" ht="15.75">
      <c r="A5" s="8">
        <v>1</v>
      </c>
      <c r="B5" s="72" t="s">
        <v>63</v>
      </c>
      <c r="C5" s="24">
        <v>0.2887544</v>
      </c>
      <c r="D5" s="89" t="e">
        <f>1.443*LN(C5/E$5)*(C5/E$5)</f>
        <v>#DIV/0!</v>
      </c>
      <c r="E5" s="94"/>
      <c r="F5" s="90"/>
      <c r="G5" s="91"/>
      <c r="H5" s="88"/>
      <c r="I5" s="95"/>
      <c r="J5" s="93"/>
      <c r="K5" s="88"/>
      <c r="L5" s="86"/>
      <c r="O5" s="96" t="s">
        <v>207</v>
      </c>
    </row>
    <row r="6" spans="1:9" ht="12.75">
      <c r="A6" s="13">
        <v>1</v>
      </c>
      <c r="B6" s="72" t="s">
        <v>21</v>
      </c>
      <c r="C6" s="24">
        <v>0.04472</v>
      </c>
      <c r="D6" s="89"/>
      <c r="E6" s="34"/>
      <c r="F6" s="34"/>
      <c r="G6" s="34"/>
      <c r="H6" s="34"/>
      <c r="I6" s="28"/>
    </row>
    <row r="7" spans="1:9" ht="12.75">
      <c r="A7" s="13">
        <v>1</v>
      </c>
      <c r="B7" s="72" t="s">
        <v>64</v>
      </c>
      <c r="C7" s="24">
        <v>0.038304</v>
      </c>
      <c r="D7" s="89"/>
      <c r="E7" s="34"/>
      <c r="F7" s="34"/>
      <c r="G7" s="34"/>
      <c r="H7" s="34"/>
      <c r="I7" s="28"/>
    </row>
    <row r="8" spans="1:9" ht="12.75">
      <c r="A8" s="8">
        <v>1</v>
      </c>
      <c r="B8" s="72" t="s">
        <v>22</v>
      </c>
      <c r="C8" s="24">
        <v>0.02268</v>
      </c>
      <c r="D8" s="89"/>
      <c r="E8" s="34"/>
      <c r="F8" s="34"/>
      <c r="G8" s="34"/>
      <c r="H8" s="34"/>
      <c r="I8" s="28"/>
    </row>
    <row r="9" spans="1:9" ht="12.75">
      <c r="A9" s="8">
        <v>1</v>
      </c>
      <c r="B9" s="72" t="s">
        <v>45</v>
      </c>
      <c r="C9" s="24">
        <v>0.004029422165333333</v>
      </c>
      <c r="D9" s="89"/>
      <c r="E9" s="35"/>
      <c r="F9" s="35"/>
      <c r="G9" s="35"/>
      <c r="H9" s="35"/>
      <c r="I9" s="29"/>
    </row>
    <row r="10" spans="1:9" ht="12.75">
      <c r="A10" s="8">
        <v>1</v>
      </c>
      <c r="B10" s="72" t="s">
        <v>46</v>
      </c>
      <c r="C10" s="24">
        <v>0.017043000000000003</v>
      </c>
      <c r="D10" s="89"/>
      <c r="E10" s="34"/>
      <c r="F10" s="34"/>
      <c r="G10" s="34"/>
      <c r="H10" s="34"/>
      <c r="I10" s="28"/>
    </row>
    <row r="11" spans="1:9" ht="12.75">
      <c r="A11" s="8">
        <v>1</v>
      </c>
      <c r="B11" s="72" t="s">
        <v>23</v>
      </c>
      <c r="C11" s="24">
        <v>0.2057328</v>
      </c>
      <c r="D11" s="89"/>
      <c r="E11" s="34"/>
      <c r="F11" s="34"/>
      <c r="G11" s="34"/>
      <c r="H11" s="34"/>
      <c r="I11" s="28"/>
    </row>
    <row r="12" spans="1:9" ht="12.75">
      <c r="A12" s="8">
        <v>1</v>
      </c>
      <c r="B12" s="72" t="s">
        <v>24</v>
      </c>
      <c r="C12" s="24">
        <v>0.00027129599999999997</v>
      </c>
      <c r="D12" s="89"/>
      <c r="E12" s="34"/>
      <c r="F12" s="34"/>
      <c r="G12" s="34"/>
      <c r="H12" s="34"/>
      <c r="I12" s="28"/>
    </row>
    <row r="13" spans="1:9" ht="12.75">
      <c r="A13" s="8">
        <v>1</v>
      </c>
      <c r="B13" s="72" t="s">
        <v>65</v>
      </c>
      <c r="C13" s="24">
        <v>0.024404225028750004</v>
      </c>
      <c r="D13" s="89"/>
      <c r="E13" s="34"/>
      <c r="F13" s="34"/>
      <c r="G13" s="34"/>
      <c r="H13" s="34"/>
      <c r="I13" s="28"/>
    </row>
    <row r="14" spans="1:9" ht="12.75">
      <c r="A14" s="8">
        <v>1</v>
      </c>
      <c r="B14" s="72" t="s">
        <v>66</v>
      </c>
      <c r="C14" s="24">
        <v>0.019782</v>
      </c>
      <c r="D14" s="89"/>
      <c r="E14" s="34"/>
      <c r="F14" s="34"/>
      <c r="G14" s="34"/>
      <c r="H14" s="34"/>
      <c r="I14" s="28"/>
    </row>
    <row r="15" spans="1:9" ht="12.75">
      <c r="A15" s="8">
        <v>1</v>
      </c>
      <c r="B15" s="72" t="s">
        <v>25</v>
      </c>
      <c r="C15" s="24">
        <v>0.0032450675400000004</v>
      </c>
      <c r="D15" s="89"/>
      <c r="E15" s="34"/>
      <c r="F15" s="34"/>
      <c r="G15" s="34"/>
      <c r="H15" s="34"/>
      <c r="I15" s="28"/>
    </row>
    <row r="16" spans="1:9" ht="12.75">
      <c r="A16" s="8">
        <v>1</v>
      </c>
      <c r="B16" s="72" t="s">
        <v>67</v>
      </c>
      <c r="C16" s="24">
        <v>0.018760660991999998</v>
      </c>
      <c r="D16" s="89"/>
      <c r="E16" s="34"/>
      <c r="F16" s="34"/>
      <c r="G16" s="34"/>
      <c r="H16" s="34"/>
      <c r="I16" s="28"/>
    </row>
    <row r="17" spans="1:9" ht="12.75">
      <c r="A17" s="8">
        <v>1</v>
      </c>
      <c r="B17" s="72" t="s">
        <v>68</v>
      </c>
      <c r="C17" s="24">
        <v>0.008478</v>
      </c>
      <c r="D17" s="89"/>
      <c r="E17" s="34"/>
      <c r="F17" s="34"/>
      <c r="G17" s="34"/>
      <c r="H17" s="34"/>
      <c r="I17" s="28"/>
    </row>
    <row r="18" spans="1:9" ht="12.75">
      <c r="A18" s="8"/>
      <c r="B18" s="74" t="s">
        <v>45</v>
      </c>
      <c r="C18" s="39"/>
      <c r="D18" s="49"/>
      <c r="E18" s="34"/>
      <c r="F18" s="34"/>
      <c r="G18" s="34"/>
      <c r="H18" s="34"/>
      <c r="I18" s="28"/>
    </row>
    <row r="19" spans="1:9" ht="12.75">
      <c r="A19" s="8"/>
      <c r="B19" s="72" t="s">
        <v>80</v>
      </c>
      <c r="C19" s="39"/>
      <c r="D19" s="49"/>
      <c r="E19" s="34"/>
      <c r="F19" s="34"/>
      <c r="G19" s="34"/>
      <c r="H19" s="34"/>
      <c r="I19" s="28"/>
    </row>
    <row r="20" spans="1:9" ht="12.75">
      <c r="A20" s="13"/>
      <c r="B20" s="9"/>
      <c r="C20" s="24"/>
      <c r="D20" s="49"/>
      <c r="E20" s="34"/>
      <c r="F20" s="34"/>
      <c r="G20" s="34"/>
      <c r="H20" s="34"/>
      <c r="I20" s="28"/>
    </row>
    <row r="21" spans="1:9" ht="12.75">
      <c r="A21" s="15"/>
      <c r="B21" s="37" t="s">
        <v>26</v>
      </c>
      <c r="C21" s="20"/>
      <c r="D21" s="49"/>
      <c r="E21" s="20"/>
      <c r="F21" s="20"/>
      <c r="G21" s="20"/>
      <c r="H21" s="20"/>
      <c r="I21" s="15"/>
    </row>
    <row r="22" spans="1:9" ht="12.75">
      <c r="A22" s="13">
        <v>1</v>
      </c>
      <c r="B22" s="22" t="s">
        <v>27</v>
      </c>
      <c r="C22" s="24">
        <v>0.0332055</v>
      </c>
      <c r="D22" s="89"/>
      <c r="E22" s="34"/>
      <c r="F22" s="34"/>
      <c r="G22" s="34"/>
      <c r="H22" s="34"/>
      <c r="I22" s="28"/>
    </row>
    <row r="23" spans="1:9" ht="12.75">
      <c r="A23" s="8">
        <v>1</v>
      </c>
      <c r="B23" s="72" t="s">
        <v>47</v>
      </c>
      <c r="C23" s="24">
        <v>0.23105771639999997</v>
      </c>
      <c r="D23" s="89"/>
      <c r="E23" s="34"/>
      <c r="F23" s="34"/>
      <c r="G23" s="34"/>
      <c r="H23" s="34"/>
      <c r="I23" s="28"/>
    </row>
    <row r="24" spans="1:9" ht="12.75">
      <c r="A24" s="8">
        <v>1</v>
      </c>
      <c r="B24" s="72" t="s">
        <v>69</v>
      </c>
      <c r="C24" s="24">
        <v>0.07837440000000001</v>
      </c>
      <c r="D24" s="89"/>
      <c r="E24" s="35"/>
      <c r="F24" s="35"/>
      <c r="G24" s="35"/>
      <c r="H24" s="35"/>
      <c r="I24" s="29"/>
    </row>
    <row r="25" spans="1:9" ht="12.75">
      <c r="A25" s="8">
        <v>1</v>
      </c>
      <c r="B25" s="9" t="s">
        <v>70</v>
      </c>
      <c r="C25" s="24">
        <v>2.2800000000000002E-05</v>
      </c>
      <c r="D25" s="89"/>
      <c r="E25" s="35"/>
      <c r="F25" s="35"/>
      <c r="G25" s="35"/>
      <c r="H25" s="35"/>
      <c r="I25" s="29"/>
    </row>
    <row r="26" spans="1:9" ht="12.75">
      <c r="A26" s="8">
        <v>1</v>
      </c>
      <c r="B26" s="9" t="s">
        <v>71</v>
      </c>
      <c r="C26" s="24">
        <v>0.009084375</v>
      </c>
      <c r="D26" s="89"/>
      <c r="E26" s="35"/>
      <c r="F26" s="35"/>
      <c r="G26" s="35"/>
      <c r="H26" s="35"/>
      <c r="I26" s="29"/>
    </row>
    <row r="27" spans="1:9" ht="12.75">
      <c r="A27" s="8"/>
      <c r="B27" s="9" t="s">
        <v>61</v>
      </c>
      <c r="C27" s="39"/>
      <c r="D27" s="49"/>
      <c r="E27" s="35"/>
      <c r="F27" s="35"/>
      <c r="G27" s="35"/>
      <c r="H27" s="35"/>
      <c r="I27" s="29"/>
    </row>
    <row r="28" spans="1:9" ht="12.75">
      <c r="A28" s="8"/>
      <c r="B28" s="9"/>
      <c r="C28" s="39"/>
      <c r="D28" s="49"/>
      <c r="E28" s="35"/>
      <c r="F28" s="35"/>
      <c r="G28" s="35"/>
      <c r="H28" s="35"/>
      <c r="I28" s="29"/>
    </row>
    <row r="29" spans="1:9" ht="12.75">
      <c r="A29" s="80"/>
      <c r="B29" s="40" t="s">
        <v>13</v>
      </c>
      <c r="C29" s="20"/>
      <c r="D29" s="49"/>
      <c r="E29" s="20"/>
      <c r="F29" s="20"/>
      <c r="G29" s="20"/>
      <c r="H29" s="20"/>
      <c r="I29" s="15"/>
    </row>
    <row r="30" spans="1:4" ht="12.75">
      <c r="A30" s="11">
        <v>1</v>
      </c>
      <c r="B30" s="74" t="s">
        <v>72</v>
      </c>
      <c r="C30" s="24">
        <v>0.002431616000000001</v>
      </c>
      <c r="D30" s="89"/>
    </row>
    <row r="31" spans="1:4" ht="12.75">
      <c r="A31" s="13">
        <v>1</v>
      </c>
      <c r="B31" s="72" t="s">
        <v>31</v>
      </c>
      <c r="C31" s="24">
        <v>0.022280897408000003</v>
      </c>
      <c r="D31" s="89"/>
    </row>
    <row r="32" spans="1:9" ht="12.75">
      <c r="A32" s="13">
        <v>1</v>
      </c>
      <c r="B32" s="72" t="s">
        <v>73</v>
      </c>
      <c r="C32" s="24">
        <v>0.004547976</v>
      </c>
      <c r="D32" s="89"/>
      <c r="E32" s="35"/>
      <c r="F32" s="35"/>
      <c r="G32" s="35"/>
      <c r="H32" s="35"/>
      <c r="I32" s="29"/>
    </row>
    <row r="33" spans="1:9" ht="12.75">
      <c r="A33" s="8">
        <v>1</v>
      </c>
      <c r="B33" s="72" t="s">
        <v>14</v>
      </c>
      <c r="C33" s="24">
        <v>0.002625877333333334</v>
      </c>
      <c r="D33" s="89"/>
      <c r="E33" s="35"/>
      <c r="F33" s="35"/>
      <c r="G33" s="35"/>
      <c r="H33" s="35"/>
      <c r="I33" s="29"/>
    </row>
    <row r="34" spans="1:9" ht="12.75">
      <c r="A34" s="8"/>
      <c r="B34" s="81" t="s">
        <v>81</v>
      </c>
      <c r="C34" s="39"/>
      <c r="D34" s="49"/>
      <c r="E34" s="35"/>
      <c r="F34" s="35"/>
      <c r="G34" s="35"/>
      <c r="H34" s="35"/>
      <c r="I34" s="29"/>
    </row>
    <row r="35" spans="1:9" ht="12.75">
      <c r="A35" s="8"/>
      <c r="B35" s="22" t="s">
        <v>35</v>
      </c>
      <c r="C35" s="39"/>
      <c r="D35" s="49"/>
      <c r="E35" s="35"/>
      <c r="F35" s="35"/>
      <c r="G35" s="35"/>
      <c r="H35" s="35"/>
      <c r="I35" s="29"/>
    </row>
    <row r="36" spans="1:9" ht="12.75">
      <c r="A36" s="8"/>
      <c r="B36" s="74" t="s">
        <v>51</v>
      </c>
      <c r="C36" s="39"/>
      <c r="D36" s="49"/>
      <c r="E36" s="35"/>
      <c r="F36" s="35"/>
      <c r="G36" s="35"/>
      <c r="H36" s="35"/>
      <c r="I36" s="29"/>
    </row>
    <row r="37" spans="1:4" ht="12.75">
      <c r="A37" s="13"/>
      <c r="B37" s="9"/>
      <c r="D37" s="49"/>
    </row>
    <row r="38" spans="1:9" ht="12.75">
      <c r="A38" s="15"/>
      <c r="B38" s="37" t="s">
        <v>15</v>
      </c>
      <c r="C38" s="20"/>
      <c r="D38" s="49"/>
      <c r="E38" s="20"/>
      <c r="F38" s="20"/>
      <c r="G38" s="20"/>
      <c r="H38" s="20"/>
      <c r="I38" s="15"/>
    </row>
    <row r="39" spans="1:9" ht="12.75">
      <c r="A39" s="13">
        <v>1</v>
      </c>
      <c r="B39" s="9" t="s">
        <v>36</v>
      </c>
      <c r="C39" s="24">
        <v>1.6758</v>
      </c>
      <c r="D39" s="89"/>
      <c r="E39" s="34"/>
      <c r="F39" s="34"/>
      <c r="G39" s="34"/>
      <c r="H39" s="34"/>
      <c r="I39" s="28"/>
    </row>
    <row r="40" spans="1:9" ht="12.75">
      <c r="A40" s="8">
        <v>1</v>
      </c>
      <c r="B40" s="9" t="s">
        <v>74</v>
      </c>
      <c r="C40" s="24">
        <v>0.0967522966666667</v>
      </c>
      <c r="D40" s="89"/>
      <c r="E40" s="34"/>
      <c r="F40" s="34"/>
      <c r="G40" s="34"/>
      <c r="H40" s="34"/>
      <c r="I40" s="28"/>
    </row>
    <row r="41" spans="1:9" ht="12.75">
      <c r="A41" s="13"/>
      <c r="B41" s="9"/>
      <c r="C41" s="24"/>
      <c r="D41" s="55"/>
      <c r="E41" s="34"/>
      <c r="F41" s="34"/>
      <c r="G41" s="34"/>
      <c r="H41" s="34"/>
      <c r="I41" s="28"/>
    </row>
    <row r="42" spans="1:9" ht="12.75">
      <c r="A42" s="82"/>
      <c r="B42" s="40" t="s">
        <v>16</v>
      </c>
      <c r="C42" s="20"/>
      <c r="D42" s="49"/>
      <c r="E42" s="83"/>
      <c r="F42" s="83"/>
      <c r="G42" s="83"/>
      <c r="H42" s="83"/>
      <c r="I42" s="80"/>
    </row>
    <row r="43" spans="1:9" ht="12.75">
      <c r="A43" s="13">
        <v>1</v>
      </c>
      <c r="B43" s="76" t="s">
        <v>75</v>
      </c>
      <c r="C43" s="24">
        <v>0.00024221174999999997</v>
      </c>
      <c r="D43" s="89"/>
      <c r="E43" s="35"/>
      <c r="F43" s="35"/>
      <c r="G43" s="35"/>
      <c r="H43" s="35"/>
      <c r="I43" s="29"/>
    </row>
    <row r="44" spans="1:9" ht="12.75">
      <c r="A44" s="8">
        <v>1</v>
      </c>
      <c r="B44" s="76" t="s">
        <v>76</v>
      </c>
      <c r="C44" s="24">
        <v>0.010428568</v>
      </c>
      <c r="D44" s="89"/>
      <c r="E44" s="35"/>
      <c r="F44" s="35"/>
      <c r="G44" s="35"/>
      <c r="H44" s="35"/>
      <c r="I44" s="29"/>
    </row>
    <row r="45" spans="1:9" ht="12.75">
      <c r="A45" s="11"/>
      <c r="B45" s="11"/>
      <c r="C45" s="24"/>
      <c r="D45" s="49"/>
      <c r="E45" s="35"/>
      <c r="F45" s="35"/>
      <c r="G45" s="35"/>
      <c r="H45" s="35"/>
      <c r="I45" s="29"/>
    </row>
    <row r="46" spans="1:9" ht="12.75">
      <c r="A46" s="15"/>
      <c r="B46" s="37" t="s">
        <v>17</v>
      </c>
      <c r="C46" s="20"/>
      <c r="D46" s="49"/>
      <c r="E46" s="20"/>
      <c r="F46" s="20"/>
      <c r="G46" s="20"/>
      <c r="H46" s="20"/>
      <c r="I46" s="15"/>
    </row>
    <row r="47" spans="1:9" ht="12.75">
      <c r="A47" s="13">
        <v>1</v>
      </c>
      <c r="B47" s="72" t="s">
        <v>56</v>
      </c>
      <c r="C47" s="24">
        <v>0.078133248</v>
      </c>
      <c r="D47" s="89"/>
      <c r="E47" s="34"/>
      <c r="F47" s="34"/>
      <c r="G47" s="34"/>
      <c r="H47" s="34"/>
      <c r="I47" s="28"/>
    </row>
    <row r="48" spans="1:9" ht="12.75">
      <c r="A48" s="8">
        <v>1</v>
      </c>
      <c r="B48" s="72" t="s">
        <v>18</v>
      </c>
      <c r="C48" s="24">
        <v>0.0037687083839999993</v>
      </c>
      <c r="D48" s="89"/>
      <c r="E48" s="34"/>
      <c r="F48" s="34"/>
      <c r="G48" s="34"/>
      <c r="H48" s="34"/>
      <c r="I48" s="28"/>
    </row>
    <row r="49" spans="1:9" ht="12.75">
      <c r="A49" s="8"/>
      <c r="B49" s="9"/>
      <c r="C49" s="24"/>
      <c r="D49" s="49"/>
      <c r="E49" s="34"/>
      <c r="F49" s="34"/>
      <c r="G49" s="34"/>
      <c r="H49" s="34"/>
      <c r="I49" s="28"/>
    </row>
    <row r="50" spans="1:9" ht="12.75">
      <c r="A50" s="15"/>
      <c r="B50" s="37" t="s">
        <v>19</v>
      </c>
      <c r="C50" s="20"/>
      <c r="D50" s="49"/>
      <c r="E50" s="20"/>
      <c r="F50" s="20"/>
      <c r="G50" s="20"/>
      <c r="H50" s="20"/>
      <c r="I50" s="15"/>
    </row>
    <row r="51" spans="1:9" ht="12.75">
      <c r="A51" s="13">
        <v>1</v>
      </c>
      <c r="B51" s="76" t="s">
        <v>77</v>
      </c>
      <c r="C51" s="24">
        <v>0.0101736</v>
      </c>
      <c r="D51" s="89"/>
      <c r="E51" s="34"/>
      <c r="F51" s="34"/>
      <c r="G51" s="34"/>
      <c r="H51" s="34"/>
      <c r="I51" s="28"/>
    </row>
    <row r="52" spans="1:9" ht="12.75">
      <c r="A52" s="8">
        <v>1</v>
      </c>
      <c r="B52" s="76" t="s">
        <v>39</v>
      </c>
      <c r="C52" s="24">
        <v>1.82806875E-05</v>
      </c>
      <c r="D52" s="89"/>
      <c r="E52" s="34"/>
      <c r="F52" s="34"/>
      <c r="G52" s="34"/>
      <c r="H52" s="34"/>
      <c r="I52" s="28"/>
    </row>
    <row r="53" spans="1:9" ht="12.75">
      <c r="A53" s="8">
        <v>1</v>
      </c>
      <c r="B53" s="77" t="s">
        <v>78</v>
      </c>
      <c r="C53" s="24">
        <v>0.00054636</v>
      </c>
      <c r="D53" s="89"/>
      <c r="E53" s="28"/>
      <c r="F53" s="28"/>
      <c r="G53" s="28"/>
      <c r="H53" s="28"/>
      <c r="I53" s="28"/>
    </row>
    <row r="54" spans="1:9" ht="12.75">
      <c r="A54" s="8">
        <v>1</v>
      </c>
      <c r="B54" s="77" t="s">
        <v>79</v>
      </c>
      <c r="C54" s="24">
        <v>0.0028596859200000005</v>
      </c>
      <c r="D54" s="89"/>
      <c r="E54" s="28"/>
      <c r="F54" s="28"/>
      <c r="G54" s="28"/>
      <c r="H54" s="28"/>
      <c r="I54" s="28"/>
    </row>
    <row r="55" spans="1:9" ht="13.5" customHeight="1">
      <c r="A55" s="8"/>
      <c r="B55" s="26"/>
      <c r="C55" s="13"/>
      <c r="D55" s="28"/>
      <c r="E55" s="28"/>
      <c r="F55" s="28"/>
      <c r="G55" s="28"/>
      <c r="H55" s="28"/>
      <c r="I55" s="28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5" zoomScaleNormal="85" zoomScalePageLayoutView="0" workbookViewId="0" topLeftCell="A1">
      <selection activeCell="E17" sqref="E17"/>
    </sheetView>
  </sheetViews>
  <sheetFormatPr defaultColWidth="9.140625" defaultRowHeight="12.75"/>
  <cols>
    <col min="1" max="1" width="28.28125" style="0" bestFit="1" customWidth="1"/>
    <col min="5" max="5" width="9.8515625" style="0" bestFit="1" customWidth="1"/>
    <col min="6" max="9" width="14.421875" style="0" customWidth="1"/>
    <col min="10" max="10" width="17.421875" style="0" bestFit="1" customWidth="1"/>
  </cols>
  <sheetData>
    <row r="1" spans="1:10" ht="12.75">
      <c r="A1" s="82" t="s">
        <v>20</v>
      </c>
      <c r="B1" s="82" t="s">
        <v>84</v>
      </c>
      <c r="C1" s="82" t="s">
        <v>85</v>
      </c>
      <c r="D1" s="82" t="s">
        <v>86</v>
      </c>
      <c r="E1" s="82" t="s">
        <v>87</v>
      </c>
      <c r="F1" s="100" t="s">
        <v>208</v>
      </c>
      <c r="G1" s="100" t="s">
        <v>94</v>
      </c>
      <c r="H1" s="100" t="s">
        <v>98</v>
      </c>
      <c r="I1" s="100" t="s">
        <v>199</v>
      </c>
      <c r="J1" s="98" t="s">
        <v>95</v>
      </c>
    </row>
    <row r="2" spans="1:5" ht="12.75">
      <c r="A2" t="s">
        <v>1</v>
      </c>
      <c r="B2" s="86"/>
      <c r="C2" s="86"/>
      <c r="D2" s="86"/>
      <c r="E2" s="86"/>
    </row>
    <row r="3" spans="1:5" ht="12.75">
      <c r="A3" t="s">
        <v>88</v>
      </c>
      <c r="B3" s="86"/>
      <c r="C3" s="86"/>
      <c r="D3" s="86"/>
      <c r="E3" s="86"/>
    </row>
    <row r="4" spans="1:5" ht="12.75">
      <c r="A4" t="s">
        <v>89</v>
      </c>
      <c r="B4" s="86"/>
      <c r="C4" s="86"/>
      <c r="D4" s="86"/>
      <c r="E4" s="86"/>
    </row>
    <row r="5" spans="1:5" ht="12.75">
      <c r="A5" t="s">
        <v>90</v>
      </c>
      <c r="B5" s="86"/>
      <c r="C5" s="86"/>
      <c r="D5" s="86"/>
      <c r="E5" s="86"/>
    </row>
    <row r="6" spans="1:5" ht="12.75">
      <c r="A6" t="s">
        <v>91</v>
      </c>
      <c r="B6" s="86"/>
      <c r="C6" s="86"/>
      <c r="D6" s="86"/>
      <c r="E6" s="86"/>
    </row>
    <row r="7" spans="1:5" ht="12.75">
      <c r="A7" t="s">
        <v>92</v>
      </c>
      <c r="B7" s="86"/>
      <c r="C7" s="86"/>
      <c r="D7" s="86"/>
      <c r="E7" s="86"/>
    </row>
    <row r="8" spans="1:5" ht="12.75">
      <c r="A8" t="s">
        <v>9</v>
      </c>
      <c r="B8" s="86"/>
      <c r="C8" s="86"/>
      <c r="D8" s="86"/>
      <c r="E8" s="86"/>
    </row>
    <row r="9" spans="1:9" ht="12.75">
      <c r="A9" t="s">
        <v>93</v>
      </c>
      <c r="B9" s="87"/>
      <c r="C9" s="87"/>
      <c r="D9" s="87"/>
      <c r="E9" s="87"/>
      <c r="F9" s="88"/>
      <c r="G9" s="54"/>
      <c r="H9" s="75"/>
      <c r="I9" s="54"/>
    </row>
    <row r="10" spans="1:9" ht="12.75">
      <c r="A10" t="s">
        <v>94</v>
      </c>
      <c r="B10" s="86"/>
      <c r="C10" s="86"/>
      <c r="D10" s="86"/>
      <c r="E10" s="86"/>
      <c r="F10" s="54"/>
      <c r="G10" s="85"/>
      <c r="H10" s="54"/>
      <c r="I10" s="54"/>
    </row>
    <row r="11" spans="1:9" ht="12.75">
      <c r="A11" t="s">
        <v>98</v>
      </c>
      <c r="B11" s="114">
        <v>5.8</v>
      </c>
      <c r="C11" s="114">
        <v>5.9</v>
      </c>
      <c r="D11" s="114">
        <v>17.2</v>
      </c>
      <c r="E11" s="86"/>
      <c r="F11" s="75"/>
      <c r="G11" s="54"/>
      <c r="H11" s="88"/>
      <c r="I11" s="54"/>
    </row>
    <row r="12" spans="1:9" ht="12.75">
      <c r="A12" t="s">
        <v>199</v>
      </c>
      <c r="B12" s="88"/>
      <c r="C12" s="88"/>
      <c r="D12" s="88"/>
      <c r="E12" s="88"/>
      <c r="F12" s="54"/>
      <c r="G12" s="54"/>
      <c r="H12" s="54"/>
      <c r="I12" s="85"/>
    </row>
    <row r="13" spans="1:10" ht="12.75">
      <c r="A13" s="11" t="s">
        <v>202</v>
      </c>
      <c r="E13" s="88"/>
      <c r="F13" s="54"/>
      <c r="G13" s="54"/>
      <c r="H13" s="54"/>
      <c r="I13" s="54"/>
      <c r="J13" s="85"/>
    </row>
    <row r="15" spans="1:2" ht="15">
      <c r="A15" s="53" t="s">
        <v>203</v>
      </c>
      <c r="B15" s="88"/>
    </row>
    <row r="20" ht="22.5">
      <c r="A20" s="99" t="s">
        <v>209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EMU PKI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Kairi Maileht</dc:creator>
  <cp:keywords/>
  <dc:description/>
  <cp:lastModifiedBy>Administrator</cp:lastModifiedBy>
  <dcterms:created xsi:type="dcterms:W3CDTF">2009-09-30T10:56:29Z</dcterms:created>
  <dcterms:modified xsi:type="dcterms:W3CDTF">2018-10-23T05:41:51Z</dcterms:modified>
  <cp:category/>
  <cp:version/>
  <cp:contentType/>
  <cp:contentStatus/>
</cp:coreProperties>
</file>